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gebzefileserver\satinalma\DİREKT_SATINALMA\TUBA\DEVAM EDEN İŞLER\3000275476 _ 3000275484_ SCADA_DMS_OMS_RENOVASYON\İHALE DOKÜMANLARI\PDF\REVİZE EDİLEN DOKÜMANLAR\3. REVİZE\"/>
    </mc:Choice>
  </mc:AlternateContent>
  <xr:revisionPtr revIDLastSave="0" documentId="13_ncr:1_{4D8A9553-CDEA-4EAA-A937-F0302DC64730}" xr6:coauthVersionLast="47" xr6:coauthVersionMax="47" xr10:uidLastSave="{00000000-0000-0000-0000-000000000000}"/>
  <bookViews>
    <workbookView xWindow="-108" yWindow="-108" windowWidth="23256" windowHeight="12576" activeTab="1" xr2:uid="{2CCA1A87-5042-489B-B744-4BEF2F566211}"/>
  </bookViews>
  <sheets>
    <sheet name="İCMAL" sheetId="3" r:id="rId1"/>
    <sheet name="ALTERNATİF 1" sheetId="1" r:id="rId2"/>
    <sheet name="ALTERNATİF 2" sheetId="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Fill" hidden="1">#REF!</definedName>
    <definedName name="_Per1">[1]Parametry!$C$8</definedName>
    <definedName name="_Sub31">#REF!</definedName>
    <definedName name="_Sub4">#REF!</definedName>
    <definedName name="_Sub5">#REF!</definedName>
    <definedName name="_Sub6">#REF!</definedName>
    <definedName name="_Toc135127444" localSheetId="1">'ALTERNATİF 1'!$C$43</definedName>
    <definedName name="_Toc135127444" localSheetId="2">'ALTERNATİF 2'!$C$43</definedName>
    <definedName name="_Toc135127444" localSheetId="0">İCMAL!#REF!</definedName>
    <definedName name="AccessDatabase" hidden="1">"C:\Eigene Dateien\Quotemaker.mdb"</definedName>
    <definedName name="AED">[2]MS_TL1!$L$45</definedName>
    <definedName name="AEDactual">[2]MS_TL1!$L$46</definedName>
    <definedName name="agarwehbaehaeth">#REF!</definedName>
    <definedName name="Amortization_Period">#REF!</definedName>
    <definedName name="Anrede">[3]Prop!#REF!</definedName>
    <definedName name="Anrede_D">[3]Prop!#REF!</definedName>
    <definedName name="Anrede_E">[3]Prop!#REF!</definedName>
    <definedName name="Anteil_Inbetriebsetzungsleistung">#REF!</definedName>
    <definedName name="Av._Turkish_Eurobond_Rate">#REF!</definedName>
    <definedName name="Average_Turkish_Eurobond_Rate">#REF!</definedName>
    <definedName name="B_OUT">[2]MS_TL1!$O$77</definedName>
    <definedName name="BCD">#REF!</definedName>
    <definedName name="BCDWandler">#REF!</definedName>
    <definedName name="Beta_Unlevered">#REF!</definedName>
    <definedName name="Bol_tar">#REF!</definedName>
    <definedName name="bolge">#REF!</definedName>
    <definedName name="C_in">#REF!</definedName>
    <definedName name="C_in_o">#REF!</definedName>
    <definedName name="C_in_o1">#REF!</definedName>
    <definedName name="c_in1">#REF!</definedName>
    <definedName name="C_ou">#REF!</definedName>
    <definedName name="C_pp">#REF!</definedName>
    <definedName name="cascade_memory">[4]Data!$M$481:$M$486</definedName>
    <definedName name="Celkem_Ed">'[5]vstupy DV'!#REF!</definedName>
    <definedName name="Celkem_in">#REF!</definedName>
    <definedName name="Celkem_in_o">#REF!</definedName>
    <definedName name="Celkem_ou">#REF!</definedName>
    <definedName name="Celkem_pp">#REF!</definedName>
    <definedName name="Celkem_Qciz">'[5]vstupy DV'!$E$290:$P$290</definedName>
    <definedName name="Celkem_Qd">'[5]vstupy DV'!#REF!</definedName>
    <definedName name="Celkem_Qvl">'[5]vstupy DV'!$E$364:$P$364</definedName>
    <definedName name="Celkem_Qzts">'[5]vstupy DV'!$E$342:$P$342</definedName>
    <definedName name="Celkem_TrQ">'[5]vstupy DV'!#REF!</definedName>
    <definedName name="Celkem_vyp">'[5]vstupy DV'!$E$117:$P$117</definedName>
    <definedName name="CHF">[2]Variable!$B$5</definedName>
    <definedName name="convert">[2]Cal_TL1!#REF!</definedName>
    <definedName name="Convert_Aus">[2]Cal_TL1!#REF!</definedName>
    <definedName name="Cpck_DL380">[4]Data!$G$420:$G$428</definedName>
    <definedName name="Çizelge011">#REF!</definedName>
    <definedName name="Çizelge012">#REF!</definedName>
    <definedName name="Çizelge013">#REF!</definedName>
    <definedName name="Çizelge02">#REF!</definedName>
    <definedName name="Çizelge021">#REF!</definedName>
    <definedName name="Çizelge022">#REF!</definedName>
    <definedName name="Çizelge023">#REF!</definedName>
    <definedName name="Çizelge031">#REF!</definedName>
    <definedName name="Çizelge032">#REF!</definedName>
    <definedName name="Çizelge033">#REF!</definedName>
    <definedName name="Çizelge091">#REF!</definedName>
    <definedName name="Çizelge092">#REF!</definedName>
    <definedName name="Çizelge1">#REF!</definedName>
    <definedName name="Çizelge10">#REF!</definedName>
    <definedName name="Çizelge11">#REF!</definedName>
    <definedName name="Çizelge12">#REF!</definedName>
    <definedName name="Çizelge13">#REF!</definedName>
    <definedName name="Çizelge4">#REF!</definedName>
    <definedName name="Çizelge5">#REF!</definedName>
    <definedName name="Çizelge6">#REF!</definedName>
    <definedName name="Çizelge7">#REF!</definedName>
    <definedName name="Çizelge8">#REF!</definedName>
    <definedName name="de">#REF!</definedName>
    <definedName name="dl360_memory_qty">[4]Data!$J$44:$J$56</definedName>
    <definedName name="DL380_addcasc">[4]Data!$M$402:$M$438</definedName>
    <definedName name="DL380_cascade">[4]Data!$M$365:$M$401</definedName>
    <definedName name="DL380_memory_qty">[4]Data!$J$99:$J$123</definedName>
    <definedName name="dl380p_io_cards">[4]Data!$J$93:$J$96</definedName>
    <definedName name="DMS_Aus">[2]Cal_TL1!#REF!</definedName>
    <definedName name="DTS_eff_off_orig">#REF!</definedName>
    <definedName name="DTS_eff_on">#REF!</definedName>
    <definedName name="DTS_eff_on_orig">[6]EMS!$D$11</definedName>
    <definedName name="DV_in">#REF!</definedName>
    <definedName name="DV_in_o">#REF!</definedName>
    <definedName name="DV_ou">#REF!</definedName>
    <definedName name="DV_pp">#REF!</definedName>
    <definedName name="DVr_in">'[5]vstupy DV'!$E$642:$P$642</definedName>
    <definedName name="DVr_ou">#REF!</definedName>
    <definedName name="DVr_pp">#REF!</definedName>
    <definedName name="DW_eff_off_orig">#REF!</definedName>
    <definedName name="DW_eff_on">#REF!</definedName>
    <definedName name="DW_eff_on_orig">[6]EMS!$D$20</definedName>
    <definedName name="ECH_Ed">#REF!</definedName>
    <definedName name="ECH_in">#REF!</definedName>
    <definedName name="ECH_in_o">#REF!</definedName>
    <definedName name="ECH_kvs">#REF!</definedName>
    <definedName name="ECH_ou">#REF!</definedName>
    <definedName name="ECH_pp">#REF!</definedName>
    <definedName name="ECH_Qciz">#REF!</definedName>
    <definedName name="ECH_Qd">#REF!</definedName>
    <definedName name="ECH_Qvl">#REF!</definedName>
    <definedName name="ECH_Qzts">#REF!</definedName>
    <definedName name="ECH_Spal_ed">#REF!</definedName>
    <definedName name="ECH_Spal_td">#REF!</definedName>
    <definedName name="ECH_vbv">#REF!</definedName>
    <definedName name="ECH_vyp">#REF!</definedName>
    <definedName name="EDE_Ed">#REF!</definedName>
    <definedName name="EDE_in">#REF!</definedName>
    <definedName name="EDE_in_o">#REF!</definedName>
    <definedName name="EDE_kvs">#REF!</definedName>
    <definedName name="EDE_ou">#REF!</definedName>
    <definedName name="EDE_pp">#REF!</definedName>
    <definedName name="EDE_Qciz">#REF!</definedName>
    <definedName name="EDE_Qd">#REF!</definedName>
    <definedName name="EDE_Qvl">#REF!</definedName>
    <definedName name="EDE_Qzts">#REF!</definedName>
    <definedName name="EDE_Spal_ed">#REF!</definedName>
    <definedName name="EDE_Spal_td">#REF!</definedName>
    <definedName name="EDE_vbv">#REF!</definedName>
    <definedName name="EDE_vyp">#REF!</definedName>
    <definedName name="EDU_Ed">#REF!</definedName>
    <definedName name="EDU_in">#REF!</definedName>
    <definedName name="EDU_in_o">#REF!</definedName>
    <definedName name="EDU_kvs">#REF!</definedName>
    <definedName name="EDU_ou">#REF!</definedName>
    <definedName name="EDU_pp">#REF!</definedName>
    <definedName name="EDU_Qciz">#REF!</definedName>
    <definedName name="EDU_Qd">#REF!</definedName>
    <definedName name="EDU_Qvl">#REF!</definedName>
    <definedName name="EDU_Qzts">#REF!</definedName>
    <definedName name="EDU_Spal_ed">#REF!</definedName>
    <definedName name="EDU_Spal_td">#REF!</definedName>
    <definedName name="EDU_vbv">#REF!</definedName>
    <definedName name="EDU_vyp">#REF!</definedName>
    <definedName name="EHO_Ed">#REF!</definedName>
    <definedName name="EHO_in">#REF!</definedName>
    <definedName name="EHO_in_o">#REF!</definedName>
    <definedName name="EHO_kvs">#REF!</definedName>
    <definedName name="EHO_ou">#REF!</definedName>
    <definedName name="EHO_pp">#REF!</definedName>
    <definedName name="EHO_Qciz">#REF!</definedName>
    <definedName name="EHO_Qd">#REF!</definedName>
    <definedName name="EHO_Qvl">#REF!</definedName>
    <definedName name="EHO_Qzts">#REF!</definedName>
    <definedName name="EHO_Spal_ed">#REF!</definedName>
    <definedName name="EHO_Spal_td">#REF!</definedName>
    <definedName name="EHO_vbv">#REF!</definedName>
    <definedName name="EHO_vyp">#REF!</definedName>
    <definedName name="ELE_in">'[5]vstupy DV'!$E$636:$P$636</definedName>
    <definedName name="ELE2_Ed">#REF!</definedName>
    <definedName name="ELE2_in">#REF!</definedName>
    <definedName name="ELE2_in_o">#REF!</definedName>
    <definedName name="ELE2_kvs">#REF!</definedName>
    <definedName name="ELE2_ou">#REF!</definedName>
    <definedName name="ELE2_pp">#REF!</definedName>
    <definedName name="ELE2_Qciz">#REF!</definedName>
    <definedName name="ELE2_Qd">#REF!</definedName>
    <definedName name="ELE2_Qvl">#REF!</definedName>
    <definedName name="ELE2_Qzts">#REF!</definedName>
    <definedName name="ELE2_Spal_ed">#REF!</definedName>
    <definedName name="ELE2_Spal_td">#REF!</definedName>
    <definedName name="ELE2_vbv">#REF!</definedName>
    <definedName name="ELE2_vyp">#REF!</definedName>
    <definedName name="ELE3_Ed">#REF!</definedName>
    <definedName name="ELE3_in">#REF!</definedName>
    <definedName name="ELE3_in_o">#REF!</definedName>
    <definedName name="ELE3_kvs">#REF!</definedName>
    <definedName name="ELE3_ou">#REF!</definedName>
    <definedName name="ELE3_pp">#REF!</definedName>
    <definedName name="ELE3_Qciz">#REF!</definedName>
    <definedName name="ELE3_Qd">#REF!</definedName>
    <definedName name="ELE3_Qvl">#REF!</definedName>
    <definedName name="ELE3_Qzts">#REF!</definedName>
    <definedName name="ELE3_Spal_ed">#REF!</definedName>
    <definedName name="ELE3_Spal_td">#REF!</definedName>
    <definedName name="ELE3_vbv">#REF!</definedName>
    <definedName name="ELE3_vyp">#REF!</definedName>
    <definedName name="EME_in">'[5]vstupy DV'!$E$631:$P$631</definedName>
    <definedName name="EME2_Ed">#REF!</definedName>
    <definedName name="EME2_in">#REF!</definedName>
    <definedName name="EME2_in_o">#REF!</definedName>
    <definedName name="EME2_kvs">#REF!</definedName>
    <definedName name="EME2_ou">#REF!</definedName>
    <definedName name="EME2_pp">#REF!</definedName>
    <definedName name="EME2_Qciz">#REF!</definedName>
    <definedName name="EME2_Qd">#REF!</definedName>
    <definedName name="EME2_Qvl">#REF!</definedName>
    <definedName name="EME2_Qzts">#REF!</definedName>
    <definedName name="EME2_Spal_ed">#REF!</definedName>
    <definedName name="EME2_Spal_td">#REF!</definedName>
    <definedName name="EME2_vbv">#REF!</definedName>
    <definedName name="EME2_vyp">#REF!</definedName>
    <definedName name="EME3_Ed">#REF!</definedName>
    <definedName name="EME3_in">#REF!</definedName>
    <definedName name="EME3_in_o">#REF!</definedName>
    <definedName name="EME3_kvs">#REF!</definedName>
    <definedName name="EME3_ou">#REF!</definedName>
    <definedName name="EME3_pp">#REF!</definedName>
    <definedName name="EME3_Qciz">#REF!</definedName>
    <definedName name="EME3_Qd">#REF!</definedName>
    <definedName name="EME3_Qvl">#REF!</definedName>
    <definedName name="EME3_Qzts">#REF!</definedName>
    <definedName name="EME3_Spal_ed">#REF!</definedName>
    <definedName name="EME3_Spal_td">#REF!</definedName>
    <definedName name="EME3_vbv">#REF!</definedName>
    <definedName name="EME3_vyp">#REF!</definedName>
    <definedName name="Endg_Gen">#REF!</definedName>
    <definedName name="Endg_HW">#REF!</definedName>
    <definedName name="Endg_IBS">#REF!</definedName>
    <definedName name="Endg_KdEinw">#REF!</definedName>
    <definedName name="Endg_KdÜberg">#REF!</definedName>
    <definedName name="Endg_Kunda">#REF!</definedName>
    <definedName name="Endg_Sonst">#REF!</definedName>
    <definedName name="Endgeräte____0_9">#REF!</definedName>
    <definedName name="ENG">[2]MS_TL1!$M$77</definedName>
    <definedName name="EPC_Ed">#REF!</definedName>
    <definedName name="EPC_in">#REF!</definedName>
    <definedName name="EPC_in_o">#REF!</definedName>
    <definedName name="EPC_kvs">#REF!</definedName>
    <definedName name="EPC_ou">#REF!</definedName>
    <definedName name="EPC_pp">#REF!</definedName>
    <definedName name="EPC_Qciz">#REF!</definedName>
    <definedName name="EPC_Qd">#REF!</definedName>
    <definedName name="EPC_Qvl">#REF!</definedName>
    <definedName name="EPC_Qzts">#REF!</definedName>
    <definedName name="EPC_Spal_ed">#REF!</definedName>
    <definedName name="EPC_Spal_td">#REF!</definedName>
    <definedName name="EPC_vbv">#REF!</definedName>
    <definedName name="EPC_vyp">#REF!</definedName>
    <definedName name="EPO_Ed">#REF!</definedName>
    <definedName name="EPO_in">#REF!</definedName>
    <definedName name="EPO_in_o">#REF!</definedName>
    <definedName name="EPO_kvs">#REF!</definedName>
    <definedName name="EPO_ou">#REF!</definedName>
    <definedName name="EPO_pp">#REF!</definedName>
    <definedName name="EPO_Qciz">#REF!</definedName>
    <definedName name="EPO_Qd">#REF!</definedName>
    <definedName name="EPO_Qvl">#REF!</definedName>
    <definedName name="EPO_Qzts">#REF!</definedName>
    <definedName name="EPO_Spal_ed">#REF!</definedName>
    <definedName name="EPO_Spal_td">#REF!</definedName>
    <definedName name="EPO_vbv">#REF!</definedName>
    <definedName name="EPO_vyp">#REF!</definedName>
    <definedName name="EPR_in">'[5]vstupy DV'!$E$640:$P$640</definedName>
    <definedName name="EPR1_Ed">#REF!</definedName>
    <definedName name="EPR1_in">#REF!</definedName>
    <definedName name="EPR1_in_o">#REF!</definedName>
    <definedName name="EPR1_kvs">#REF!</definedName>
    <definedName name="EPR1_ou">#REF!</definedName>
    <definedName name="EPR1_pp">#REF!</definedName>
    <definedName name="EPR1_Qciz">#REF!</definedName>
    <definedName name="EPR1_Qd">#REF!</definedName>
    <definedName name="EPR1_Qvl">#REF!</definedName>
    <definedName name="EPR1_Qzts">#REF!</definedName>
    <definedName name="EPR1_Spal_ed">#REF!</definedName>
    <definedName name="EPR1_Spal_td">#REF!</definedName>
    <definedName name="EPR1_vbv">#REF!</definedName>
    <definedName name="EPR1_vyp">#REF!</definedName>
    <definedName name="EPR2_Ed">#REF!</definedName>
    <definedName name="EPR2_in">#REF!</definedName>
    <definedName name="EPR2_in_o">#REF!</definedName>
    <definedName name="EPR2_kvs">#REF!</definedName>
    <definedName name="EPR2_ou">#REF!</definedName>
    <definedName name="EPR2_pp">#REF!</definedName>
    <definedName name="EPR2_Qciz">#REF!</definedName>
    <definedName name="EPR2_Qd">#REF!</definedName>
    <definedName name="EPR2_Qvl">#REF!</definedName>
    <definedName name="EPR2_Qzts">#REF!</definedName>
    <definedName name="EPR2_Spal_ed">#REF!</definedName>
    <definedName name="EPR2_Spal_td">#REF!</definedName>
    <definedName name="EPR2_vbv">#REF!</definedName>
    <definedName name="EPR2_vyp">#REF!</definedName>
    <definedName name="ETE_Ed">#REF!</definedName>
    <definedName name="ETE_in">#REF!</definedName>
    <definedName name="ETE_in_o">#REF!</definedName>
    <definedName name="ETE_kvs">#REF!</definedName>
    <definedName name="ETE_ou">#REF!</definedName>
    <definedName name="ETE_pp">#REF!</definedName>
    <definedName name="ETE_Qciz">#REF!</definedName>
    <definedName name="ETE_Qd">#REF!</definedName>
    <definedName name="ETE_Qvl">#REF!</definedName>
    <definedName name="ETE_Qzts">#REF!</definedName>
    <definedName name="ETE_Spal_ed">#REF!</definedName>
    <definedName name="ETE_Spal_td">#REF!</definedName>
    <definedName name="ETE_vbv">#REF!</definedName>
    <definedName name="ETE_vyp">#REF!</definedName>
    <definedName name="ETI_in">'[5]vstupy DV'!$E$632:$P$632</definedName>
    <definedName name="ETI1_Ed">#REF!</definedName>
    <definedName name="ETI1_in">#REF!</definedName>
    <definedName name="ETI1_in_o">#REF!</definedName>
    <definedName name="ETI1_kvs">#REF!</definedName>
    <definedName name="ETI1_ou">#REF!</definedName>
    <definedName name="ETI1_pp">#REF!</definedName>
    <definedName name="ETI1_Qciz">#REF!</definedName>
    <definedName name="ETI1_Qd">#REF!</definedName>
    <definedName name="ETI1_Qvl">#REF!</definedName>
    <definedName name="ETI1_Qzts">#REF!</definedName>
    <definedName name="ETI1_Spal_ed">#REF!</definedName>
    <definedName name="ETI1_Spal_td">#REF!</definedName>
    <definedName name="ETI1_vbv">#REF!</definedName>
    <definedName name="ETI1_vyp">#REF!</definedName>
    <definedName name="ETI2_Ed">#REF!</definedName>
    <definedName name="ETI2_in">#REF!</definedName>
    <definedName name="ETI2_in_o">#REF!</definedName>
    <definedName name="ETI2_kvs">#REF!</definedName>
    <definedName name="ETI2_ou">#REF!</definedName>
    <definedName name="ETI2_pp">#REF!</definedName>
    <definedName name="ETI2_Qciz">#REF!</definedName>
    <definedName name="ETI2_Qd">#REF!</definedName>
    <definedName name="ETI2_Qvl">#REF!</definedName>
    <definedName name="ETI2_Qzts">#REF!</definedName>
    <definedName name="ETI2_Spal_ed">#REF!</definedName>
    <definedName name="ETI2_Spal_td">#REF!</definedName>
    <definedName name="ETI2_vbv">#REF!</definedName>
    <definedName name="ETI2_vyp">#REF!</definedName>
    <definedName name="ETU_Ed">#REF!</definedName>
    <definedName name="ETU_in">#REF!</definedName>
    <definedName name="ETU_in_o">#REF!</definedName>
    <definedName name="ETU_kvs">#REF!</definedName>
    <definedName name="ETU_ou">#REF!</definedName>
    <definedName name="ETU_pp">#REF!</definedName>
    <definedName name="ETU_Qciz">#REF!</definedName>
    <definedName name="ETU_Qd">#REF!</definedName>
    <definedName name="ETU_Qvl">#REF!</definedName>
    <definedName name="ETU_Qzts">#REF!</definedName>
    <definedName name="ETU_Spal_ed">#REF!</definedName>
    <definedName name="ETU_Spal_td">#REF!</definedName>
    <definedName name="ETU_vbv">#REF!</definedName>
    <definedName name="ETU_vyp">#REF!</definedName>
    <definedName name="ExpValue1">#REF!</definedName>
    <definedName name="F_O_B_OUT">[2]MS_TL1!$N$77</definedName>
    <definedName name="F_O_ENG">[2]MS_TL1!$P$77</definedName>
    <definedName name="F_O_T_BOUT">[2]MS_TL1!$H$77</definedName>
    <definedName name="F_O_T_EC">[2]MS_TL1!$F$77</definedName>
    <definedName name="F_O_T_ENG">[2]MS_TL1!$D$77</definedName>
    <definedName name="F_O_T_Local">[2]MS_TL1!$L$77</definedName>
    <definedName name="FA_eff">#REF!</definedName>
    <definedName name="FA_eff_off_orig">#REF!</definedName>
    <definedName name="FA_eff_on">#REF!</definedName>
    <definedName name="FA_eff_on_orig">[6]EMS!$D$14</definedName>
    <definedName name="FA_eff_origin">[7]EMS!$D$13</definedName>
    <definedName name="Faktor">#REF!</definedName>
    <definedName name="Faktor_Server">#REF!</definedName>
    <definedName name="FI01_1">#REF!</definedName>
    <definedName name="GA_Tabelle">#REF!</definedName>
    <definedName name="GBP">[2]Variable!$B$4</definedName>
    <definedName name="Go_Cost">[0]!Go_Cost</definedName>
    <definedName name="Go_Cost1">[0]!Go_Cost1</definedName>
    <definedName name="GroupPer1">[1]Parametry!$C$13</definedName>
    <definedName name="HDD_SFF">[4]Data!$G$107:$G$129</definedName>
    <definedName name="highmedlow">[8]Dropdown!$A$1:$A$4</definedName>
    <definedName name="Hoeflichkeit_D">[3]Prop!#REF!</definedName>
    <definedName name="Hoeflichkeit_E">[3]Prop!#REF!</definedName>
    <definedName name="HrEschenmann">#REF!</definedName>
    <definedName name="i0">#REF!</definedName>
    <definedName name="jazyk">[1]Popisky!$B$5</definedName>
    <definedName name="jazyky">[9]Popisky!$B$6:$B$9</definedName>
    <definedName name="jednotky">'[10]pomocny list'!$I$1:$I$3</definedName>
    <definedName name="Kalk_Endg">#REF!</definedName>
    <definedName name="Kalk_IBS">#REF!</definedName>
    <definedName name="Kalk_Mo_Endg">#REF!</definedName>
    <definedName name="Kalk_Mo_Ltg">#REF!</definedName>
    <definedName name="Kalk_Mo_Sys_Serv">#REF!</definedName>
    <definedName name="Kalk_SONSTIGES">#REF!</definedName>
    <definedName name="Kalkulationsansatz_Inbetriebsetzung">#REF!</definedName>
    <definedName name="Kalkulationsansatz_Montage">#REF!</definedName>
    <definedName name="Kalkulationsansatz_SONSTIGES">#REF!</definedName>
    <definedName name="konstanta">#REF!</definedName>
    <definedName name="Leistungsmerkmale">#REF!</definedName>
    <definedName name="LFT">[8]Dropdown!$B$1:$B$4</definedName>
    <definedName name="list">#REF!</definedName>
    <definedName name="Local_Elect">[2]Variable!$E$18</definedName>
    <definedName name="Local_Help">[2]Variable!$G$18</definedName>
    <definedName name="Local_JunEng">[2]Variable!$D$18</definedName>
    <definedName name="Local_SenEng">[2]Variable!$C$18</definedName>
    <definedName name="Local_SiteMan">[2]Variable!$A$18</definedName>
    <definedName name="Local_Sup">[2]Variable!$B$18</definedName>
    <definedName name="Local_Tech">[2]Variable!$F$18</definedName>
    <definedName name="Market_Premium">#REF!</definedName>
    <definedName name="Menge">#REF!,#REF!,#REF!</definedName>
    <definedName name="menu2">'[11]Finanční vyhodnocení'!$Z$206:$Z$209</definedName>
    <definedName name="NA_eff_off_orig">#REF!</definedName>
    <definedName name="NA_eff_on_orig">#REF!</definedName>
    <definedName name="NA_workphases_on">#REF!</definedName>
    <definedName name="Nbg_Clerk">[2]Variable!$C$12</definedName>
    <definedName name="Nbg_DevEng">[2]Variable!$E$12</definedName>
    <definedName name="Nbg_DevMan">[2]Variable!$D$12</definedName>
    <definedName name="Nbg_Eng">[2]Variable!$B$12</definedName>
    <definedName name="Nbg_IBSEng">[2]Variable!$F$12</definedName>
    <definedName name="Nbg_PM">[2]Variable!$A$12</definedName>
    <definedName name="OS_quantity">[4]Data!$J$283:$J$284</definedName>
    <definedName name="OTS">#REF!</definedName>
    <definedName name="PA_eff">[12]SP_PA!$AJ$8</definedName>
    <definedName name="PA_eff_off_orig">#REF!</definedName>
    <definedName name="PA_eff_on">#REF!</definedName>
    <definedName name="PA_eff_on_orig">[6]EMS!$D$8</definedName>
    <definedName name="PA_workphases_on">#REF!</definedName>
    <definedName name="param">[9]Popisky!$C$18</definedName>
    <definedName name="PE">[2]MS_TL1!$Q$77</definedName>
    <definedName name="Power">[4]Data!$G$716:$G$718</definedName>
    <definedName name="processor_qty_2_sockets">[4]Data!$J$6:$J$7</definedName>
    <definedName name="PVE_Ed">#REF!</definedName>
    <definedName name="PVE_kvs">#REF!</definedName>
    <definedName name="PVE_vbv">#REF!</definedName>
    <definedName name="PVE_vyp">#REF!</definedName>
    <definedName name="pwrqty">[4]Data!$K$454:$K$455</definedName>
    <definedName name="Report_Version_3">"A1"</definedName>
    <definedName name="RTU_Train">[2]Variable!$B$27</definedName>
    <definedName name="SA_eff">#REF!</definedName>
    <definedName name="SA_eff_off_orig">#REF!</definedName>
    <definedName name="SA_eff_on_orig">#REF!</definedName>
    <definedName name="SA_no_units">#REF!</definedName>
    <definedName name="SAKARYA">#REF!</definedName>
    <definedName name="SCADA_Aus">[2]Cal_TL1!#REF!</definedName>
    <definedName name="SCMSBOUT">[2]MS_TL1!$G$77</definedName>
    <definedName name="SCOIS">#REF!</definedName>
    <definedName name="SCOIS_NEW">#REF!</definedName>
    <definedName name="sfp_quantity_10Gb_nic">[4]Data!$J$24:$J$26</definedName>
    <definedName name="Sie_Exp1">[2]Variable!$G$55</definedName>
    <definedName name="Sie_Exp2">[2]Variable!$H$55</definedName>
    <definedName name="Sie_Flight_Abu">[2]Variable!$A$55</definedName>
    <definedName name="Sie_Flight_Zug">[2]Variable!$C$55</definedName>
    <definedName name="Skill_KAEng">[2]Variable!$G$12</definedName>
    <definedName name="Skill_PDCEng">[2]Variable!$H$12</definedName>
    <definedName name="Skill_PDCEng03">[2]Variable!$I$12</definedName>
    <definedName name="Skill_PDCEngNeu">[2]Variable!$I$12</definedName>
    <definedName name="SORULAR">#REF!</definedName>
    <definedName name="spolecnost">'[13]K-účty'!$AC$2:$AC$55</definedName>
    <definedName name="společnost">'[13]VZZ_Title page'!$F$5</definedName>
    <definedName name="SS_Nam">'[14]Data-I'!$D$7:$E$39</definedName>
    <definedName name="SSNam">'[14]Data-I'!$E$4:$E$39</definedName>
    <definedName name="SSNme">'[14]Data-I'!$E$4:$E$39</definedName>
    <definedName name="Sub">#REF!</definedName>
    <definedName name="Sum_Endg">#REF!</definedName>
    <definedName name="Sum_Endg_mit_Faktor">#REF!</definedName>
    <definedName name="Sum_Endg_mit_LG_Faktor">#REF!</definedName>
    <definedName name="Sum_Ltg">#REF!</definedName>
    <definedName name="Sum_Ltg_mit_Faktor">#REF!</definedName>
    <definedName name="Sum_Ltg_mit_LG_Faktor">#REF!</definedName>
    <definedName name="Sum_Serv">#REF!</definedName>
    <definedName name="Sum_Server_mit_Faktor">#REF!</definedName>
    <definedName name="Sum_Server_mit_LG_Faktor">#REF!</definedName>
    <definedName name="Sum_Sonst">#REF!</definedName>
    <definedName name="Sum_Sys">#REF!</definedName>
    <definedName name="Sum_Sys_mit_Faktor">#REF!</definedName>
    <definedName name="sumproduct">'[15]OzetTarifeler_ABD$'!#REF!</definedName>
    <definedName name="T_BOUT">[2]MS_TL1!$I$77</definedName>
    <definedName name="T_EC">[2]MS_TL1!$E$77</definedName>
    <definedName name="T_ENG">[2]MS_TL1!$C$77</definedName>
    <definedName name="T_Local">[2]MS_TL1!$K$77</definedName>
    <definedName name="Tax_Rate">#REF!</definedName>
    <definedName name="TCI_Aus">[2]Cal_TL1!#REF!</definedName>
    <definedName name="TDK_Ed">#REF!</definedName>
    <definedName name="TDK_in">#REF!</definedName>
    <definedName name="TDK_in_o">#REF!</definedName>
    <definedName name="TDK_kvs">#REF!</definedName>
    <definedName name="TDK_ou">#REF!</definedName>
    <definedName name="TDK_pp">#REF!</definedName>
    <definedName name="TDK_Qciz">#REF!</definedName>
    <definedName name="TDK_Qd">#REF!</definedName>
    <definedName name="TDK_Qvl">#REF!</definedName>
    <definedName name="TDK_Qzts">#REF!</definedName>
    <definedName name="TDK_Spal_ed">#REF!</definedName>
    <definedName name="TDK_Spal_td">#REF!</definedName>
    <definedName name="TDK_vbv">#REF!</definedName>
    <definedName name="TDK_vyp">#REF!</definedName>
    <definedName name="TeleInfoData">[16]TeleInformation!$A$6:$AJ$60</definedName>
    <definedName name="texty">[1]Popisky!$B$12:$F$214</definedName>
    <definedName name="TotalEffort">#REF!</definedName>
    <definedName name="Travel">[2]MS_TL1!$J$77</definedName>
    <definedName name="TuningFactor">#REF!</definedName>
    <definedName name="ukazParam">[9]Popisky!$E$5</definedName>
    <definedName name="ukazZmenu">[9]Popisky!$D$5</definedName>
    <definedName name="Up">#REF!</definedName>
    <definedName name="UPS_Train">[2]Variable!$A$31</definedName>
    <definedName name="USD">#REF!</definedName>
    <definedName name="VE_Ed">#REF!</definedName>
    <definedName name="VE_in">#REF!</definedName>
    <definedName name="VE_in_o">#REF!</definedName>
    <definedName name="VE_kvs">#REF!</definedName>
    <definedName name="VE_ou">#REF!</definedName>
    <definedName name="VE_pp">#REF!</definedName>
    <definedName name="VE_vbv">#REF!</definedName>
    <definedName name="VE_vyp">#REF!</definedName>
    <definedName name="Währung">#REF!</definedName>
    <definedName name="_xlnm.Print_Area" localSheetId="1">'ALTERNATİF 1'!$A$1:$H$83</definedName>
    <definedName name="_xlnm.Print_Area" localSheetId="0">İCMAL!$A$1:$G$25</definedName>
    <definedName name="_xlnm.Print_Titles" localSheetId="1">'ALTERNATİF 1'!$1:$1</definedName>
    <definedName name="_xlnm.Print_Titles" localSheetId="2">'ALTERNATİF 2'!$1:$1</definedName>
    <definedName name="_xlnm.Print_Titles" localSheetId="0">İCMAL!$2:$2</definedName>
    <definedName name="yil">#REF!</definedName>
    <definedName name="Zeitrichtwert_Gesamt_Landesspez">#REF!</definedName>
    <definedName name="Zug_Train1">[2]Variable!$A$23</definedName>
    <definedName name="Zug_Train2">[2]Variable!$B$23</definedName>
    <definedName name="Zug_Train3">[2]Variable!$C$23</definedName>
    <definedName name="Zug_Train4">[2]Variable!$D$23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8" i="4" l="1"/>
  <c r="G67" i="4"/>
  <c r="G66" i="4"/>
  <c r="G65" i="4"/>
  <c r="G64" i="4"/>
  <c r="G63" i="4"/>
  <c r="G59" i="4"/>
  <c r="G14" i="3" s="1"/>
  <c r="G58" i="4"/>
  <c r="G13" i="3" s="1"/>
  <c r="G53" i="4"/>
  <c r="G52" i="4"/>
  <c r="G51" i="4"/>
  <c r="G50" i="4"/>
  <c r="G49" i="4"/>
  <c r="G48" i="4"/>
  <c r="G46" i="4"/>
  <c r="G44" i="4"/>
  <c r="G43" i="4"/>
  <c r="G42" i="4"/>
  <c r="G41" i="4"/>
  <c r="G40" i="4"/>
  <c r="G39" i="4"/>
  <c r="G38" i="4"/>
  <c r="G37" i="4"/>
  <c r="G36" i="4"/>
  <c r="G34" i="4"/>
  <c r="G31" i="4"/>
  <c r="G30" i="4"/>
  <c r="G29" i="4"/>
  <c r="G28" i="4"/>
  <c r="G27" i="4"/>
  <c r="G26" i="4"/>
  <c r="G24" i="4"/>
  <c r="G23" i="4"/>
  <c r="G22" i="4"/>
  <c r="G21" i="4"/>
  <c r="G20" i="4"/>
  <c r="G19" i="4"/>
  <c r="G18" i="4"/>
  <c r="G16" i="4"/>
  <c r="G15" i="4"/>
  <c r="G14" i="4"/>
  <c r="G13" i="4"/>
  <c r="G12" i="4"/>
  <c r="G11" i="4"/>
  <c r="G10" i="4"/>
  <c r="G9" i="4"/>
  <c r="G8" i="4"/>
  <c r="G7" i="4"/>
  <c r="G6" i="4"/>
  <c r="G5" i="4"/>
  <c r="G69" i="1"/>
  <c r="C7" i="3" s="1"/>
  <c r="G67" i="1"/>
  <c r="G66" i="1"/>
  <c r="G65" i="1"/>
  <c r="G64" i="1"/>
  <c r="G63" i="1"/>
  <c r="C5" i="3" s="1"/>
  <c r="G69" i="4" l="1"/>
  <c r="G5" i="3" s="1"/>
  <c r="G70" i="1"/>
  <c r="G54" i="4"/>
  <c r="G4" i="3" s="1"/>
  <c r="G68" i="1"/>
  <c r="C6" i="3" s="1"/>
  <c r="G72" i="4" l="1"/>
  <c r="G8" i="3"/>
  <c r="G59" i="1"/>
  <c r="C14" i="3" s="1"/>
  <c r="G58" i="1"/>
  <c r="C13" i="3" s="1"/>
  <c r="G53" i="1"/>
  <c r="G52" i="1"/>
  <c r="G51" i="1"/>
  <c r="G50" i="1"/>
  <c r="G49" i="1"/>
  <c r="G48" i="1"/>
  <c r="G46" i="1"/>
  <c r="G44" i="1"/>
  <c r="G43" i="1"/>
  <c r="G42" i="1"/>
  <c r="G41" i="1"/>
  <c r="G40" i="1"/>
  <c r="G39" i="1"/>
  <c r="G38" i="1"/>
  <c r="G37" i="1"/>
  <c r="G36" i="1"/>
  <c r="G34" i="1"/>
  <c r="G31" i="1"/>
  <c r="G30" i="1"/>
  <c r="G29" i="1"/>
  <c r="G28" i="1"/>
  <c r="G27" i="1"/>
  <c r="G26" i="1"/>
  <c r="G24" i="1"/>
  <c r="G23" i="1"/>
  <c r="G22" i="1"/>
  <c r="G21" i="1"/>
  <c r="G20" i="1"/>
  <c r="G19" i="1"/>
  <c r="G18" i="1"/>
  <c r="G16" i="1"/>
  <c r="G15" i="1"/>
  <c r="G14" i="1"/>
  <c r="G13" i="1"/>
  <c r="G12" i="1"/>
  <c r="G11" i="1"/>
  <c r="G10" i="1"/>
  <c r="G9" i="1"/>
  <c r="G8" i="1"/>
  <c r="G7" i="1"/>
  <c r="G6" i="1"/>
  <c r="G5" i="1"/>
  <c r="G54" i="1" l="1"/>
  <c r="G73" i="1" l="1"/>
  <c r="C4" i="3"/>
  <c r="C8" i="3" s="1"/>
</calcChain>
</file>

<file path=xl/sharedStrings.xml><?xml version="1.0" encoding="utf-8"?>
<sst xmlns="http://schemas.openxmlformats.org/spreadsheetml/2006/main" count="404" uniqueCount="137">
  <si>
    <t>Nr</t>
  </si>
  <si>
    <t>Teklif Edilen Ürün,Yazılım, Lisans veya Hizmet</t>
  </si>
  <si>
    <t>Birim</t>
  </si>
  <si>
    <t>Toplam</t>
  </si>
  <si>
    <t>Teklif Edilen Birim Fiyatı
(EURO)</t>
  </si>
  <si>
    <t>Teklif Edilen Toplam Fiyatı
(EURO)</t>
  </si>
  <si>
    <t>1.1</t>
  </si>
  <si>
    <t xml:space="preserve">AKM Server </t>
  </si>
  <si>
    <t>Lot</t>
  </si>
  <si>
    <t>1.2</t>
  </si>
  <si>
    <t>AKM Veri Depolama Ünitesi</t>
  </si>
  <si>
    <t>1.3</t>
  </si>
  <si>
    <t>AKM İş İstasyonları</t>
  </si>
  <si>
    <t>Ad</t>
  </si>
  <si>
    <t>1.4</t>
  </si>
  <si>
    <t>Zaman Sunucusu</t>
  </si>
  <si>
    <t>1.5</t>
  </si>
  <si>
    <t>23,8" Monitor</t>
  </si>
  <si>
    <t>1.6</t>
  </si>
  <si>
    <t>27" Monitör</t>
  </si>
  <si>
    <t>1.7</t>
  </si>
  <si>
    <t>32" Monitör</t>
  </si>
  <si>
    <t>1.8</t>
  </si>
  <si>
    <t>Switch-Tip1 (24 port)</t>
  </si>
  <si>
    <t>1.9</t>
  </si>
  <si>
    <t>Switch-Tip2 (48 port)</t>
  </si>
  <si>
    <t>1.10</t>
  </si>
  <si>
    <t>Firewall Tip-1</t>
  </si>
  <si>
    <t>1.11</t>
  </si>
  <si>
    <t>Firewall ( Gebze) Tip-2</t>
  </si>
  <si>
    <t>1.12</t>
  </si>
  <si>
    <t>Mühendislik Bilgisayarı</t>
  </si>
  <si>
    <t>2.1</t>
  </si>
  <si>
    <t>ADKM Sunucu</t>
  </si>
  <si>
    <t>2.2</t>
  </si>
  <si>
    <t>ADKM Veri Depolama Ünitesi</t>
  </si>
  <si>
    <t>2.3</t>
  </si>
  <si>
    <t>ADKM İş İstasyonu</t>
  </si>
  <si>
    <t>2.4</t>
  </si>
  <si>
    <t>2.5</t>
  </si>
  <si>
    <t>2.6</t>
  </si>
  <si>
    <t>Switch-Tip1 (24 port) (mesafe uzaması durumunda +2)</t>
  </si>
  <si>
    <t>2.7</t>
  </si>
  <si>
    <t>3. Yazılım Lisansları ( 3rd Party Yazılım Lisanslar Dahil)</t>
  </si>
  <si>
    <t>3.1</t>
  </si>
  <si>
    <t>Server Sanallaştırma Yazılımı</t>
  </si>
  <si>
    <t>3.2</t>
  </si>
  <si>
    <t>Yedekleme Yazılımı</t>
  </si>
  <si>
    <t>3.3</t>
  </si>
  <si>
    <t>Zararlı Yazılımı Engelleme ( Antivirüs) Yazılımı</t>
  </si>
  <si>
    <t>3.4</t>
  </si>
  <si>
    <t>Ağ Servis ve Kaynaklarını izleme Yazılımı</t>
  </si>
  <si>
    <t>3.5</t>
  </si>
  <si>
    <t>3.6</t>
  </si>
  <si>
    <t>Ağ İzleme ve Anomali Tespiti Sistemi</t>
  </si>
  <si>
    <t>SCADA Yazılımları ve 3. Parti Uygulama Lisansları ( Veri Tabanı, İşletim Sistemi vb.)</t>
  </si>
  <si>
    <t>4. SCADA/DMS/OMS Lisans ve Mühendisliği</t>
  </si>
  <si>
    <t>SCADA</t>
  </si>
  <si>
    <t>4.1</t>
  </si>
  <si>
    <t xml:space="preserve">SCADA Mühendisliği ve Veri Girişi Mühendisliği </t>
  </si>
  <si>
    <t>DMS</t>
  </si>
  <si>
    <t>4.2</t>
  </si>
  <si>
    <t>Dağıtım Sistemi Güç Akışı (Powerflow) Lisans ve Mühendislik</t>
  </si>
  <si>
    <t>4.3</t>
  </si>
  <si>
    <t>Dağıtım Sistemi Durum Tahmincisi (DSSE) Lisans ve Mühendislik</t>
  </si>
  <si>
    <t>4.4</t>
  </si>
  <si>
    <t>Kısa Devre Hesaplama (SCC) Lisans ve Mühendislik</t>
  </si>
  <si>
    <t>4.5</t>
  </si>
  <si>
    <t>Topoloji Analizi Lisans ve Mühendisliği</t>
  </si>
  <si>
    <t>4.6</t>
  </si>
  <si>
    <t>Arıza yeri, izolasyon ve servis restorasyonu lisans ve mühendisliği</t>
  </si>
  <si>
    <t>4.7</t>
  </si>
  <si>
    <t>Dağıtım Yükü Tahmini (DLF) lisans ve mühendisliği</t>
  </si>
  <si>
    <t>4.8</t>
  </si>
  <si>
    <t>Anahtarlama Prosedürü Yönetimi Lisans ve Mühendislik</t>
  </si>
  <si>
    <t>4.9</t>
  </si>
  <si>
    <t>Volt-VAr Kontrolü (VVC) Lisans ve Mühendislik</t>
  </si>
  <si>
    <t>4.10</t>
  </si>
  <si>
    <t>Fider Konfigürasyon Optimizasyonu (OFR) Lisans ve Mühendisliği</t>
  </si>
  <si>
    <t>OMS</t>
  </si>
  <si>
    <t>4.11</t>
  </si>
  <si>
    <t>OMS Lisans, Mühendislik ve Data Girişi</t>
  </si>
  <si>
    <t>BT Entegrasyonları</t>
  </si>
  <si>
    <t>4.12</t>
  </si>
  <si>
    <t>CBS Entegrasyonu</t>
  </si>
  <si>
    <t>4.13</t>
  </si>
  <si>
    <t>Çağrı Merkezi Entegrasyonu</t>
  </si>
  <si>
    <t>4.14</t>
  </si>
  <si>
    <t>CIS Entegrasyonu</t>
  </si>
  <si>
    <t>4.15</t>
  </si>
  <si>
    <t>BT Entegrasyonu</t>
  </si>
  <si>
    <t>4.16</t>
  </si>
  <si>
    <t>Osos Entegrasyonu</t>
  </si>
  <si>
    <t>4.17</t>
  </si>
  <si>
    <t>Mevcut Raporlama Yazılımı Entegrasyonu</t>
  </si>
  <si>
    <t>5.1</t>
  </si>
  <si>
    <t>TOPLAM</t>
  </si>
  <si>
    <t xml:space="preserve">Yıllık Bakım Bedeli Mühendislik, kontrol merkezleri sunucuları, workstation donanımların parça dahil değişimi (700 adam saat) </t>
  </si>
  <si>
    <t>Eğitim, geliştirme ve servis hizmetleri için kişi/gün ücreti</t>
  </si>
  <si>
    <t>Kişi/Gün</t>
  </si>
  <si>
    <t>FIDER YONETIM ROLESI_TIP1</t>
  </si>
  <si>
    <t>C NUMARA RTU</t>
  </si>
  <si>
    <t>C NUMARA RTU GUC KAYNAGI MODUL</t>
  </si>
  <si>
    <t>C NUMARA RTU INPUT MODUL</t>
  </si>
  <si>
    <t>C NUMARA RTU OUTPUT MODUL</t>
  </si>
  <si>
    <t>ENERJI ANALIZORU_TIPXAEC 24V DC</t>
  </si>
  <si>
    <t>GRUP NO</t>
  </si>
  <si>
    <t>1. GRUP</t>
  </si>
  <si>
    <t>2. GRUP</t>
  </si>
  <si>
    <t>Opsiyonel
Garanti Süresi Sonrası Bakım ve Ek geliştirmeler için  Adam Gün Hizmet Bedeli</t>
  </si>
  <si>
    <t>Yazı ile …...............................................................................................................................................................</t>
  </si>
  <si>
    <t>1. Ana Kontrol Merkezi (AKM)</t>
  </si>
  <si>
    <t>2. Acil Durum Kontrol Merkezi (ADKM)</t>
  </si>
  <si>
    <t>NOT:</t>
  </si>
  <si>
    <t xml:space="preserve">İhalenin grup bazında ayrı olarak değerlendirilmesi durumundaki teklifiniz. </t>
  </si>
  <si>
    <t xml:space="preserve">Yalnızca Sarı alanları doldurunuz. İcmal sayfası otomatik formülüdür. </t>
  </si>
  <si>
    <t xml:space="preserve">İhalenin toplam tutar üzerinden değerlendirilmesi durumundaki teklifiniz. </t>
  </si>
  <si>
    <t>BİRİM FİYAT CETVELİ ALTERNATİF 2</t>
  </si>
  <si>
    <t>BİRİM FİYAT CETVELİ ALTERNATİF 1</t>
  </si>
  <si>
    <t>Teklif Edilen Toplam Fiyatı KDV HARİÇ
(EURO)</t>
  </si>
  <si>
    <t>İhalede indirimler grup toplamı üzerinden alınacak olup, her bir grup için alınan indirim oranları  grup içesirindeki bedellere eşit oranda dağıtılacaktır.</t>
  </si>
  <si>
    <t xml:space="preserve">Not: Bu sayfada yalnızca sarı alanları doldurunuz. Diğer kısımlar alternatif sayfasından otomatik olarak gelecektir. </t>
  </si>
  <si>
    <t>TESLİM SÜRESİ En geç 31.03.2024  tarihi olmalıdır)</t>
  </si>
  <si>
    <t>3. GRUP</t>
  </si>
  <si>
    <t>4. GRUP</t>
  </si>
  <si>
    <t>3. GRUP TOPLAMI</t>
  </si>
  <si>
    <t xml:space="preserve"> </t>
  </si>
  <si>
    <t xml:space="preserve">BİRİM FİYAT CETVELİ ALTERNATİF 2
İhalenin toplam tutar üzerinden değerlendirilmesi durumundaki teklifiniz. </t>
  </si>
  <si>
    <t xml:space="preserve">BİRİM FİYAT CETVELİ ALTERNATİF 1
İhalenin grup bazında ayrı olarak değerlendirilmesi durumundaki teklifiniz. </t>
  </si>
  <si>
    <t xml:space="preserve">ALT YÜKLENİCİ ÇALIŞTIRILMASI: ŞİRKET in yazılı onayı mukabilinde Siber Güvenlik ve Kontol Merkezinde yapılacak olan montaj, kablaj, taşıma işleri dışında alt yüklenici çalıştıramaz. Sözleşme madde 13 e göre alt yüklenici çalıştırılacak ise belirtilmelidir. </t>
  </si>
  <si>
    <t>ALT YÜKLENİCİ ÇALIŞTIRILACAK  İSE 'EVET ' olarak belirtiniz.</t>
  </si>
  <si>
    <t>5. Opsiyonel
Garanti Süresi Sonrası Bakım ve Ek geliştirmeler için  Adam Gün Hizmet Bedeli</t>
  </si>
  <si>
    <t>5.2</t>
  </si>
  <si>
    <t>EVET</t>
  </si>
  <si>
    <t>HAYIR</t>
  </si>
  <si>
    <t>İhaleye grup bazında kısmi teklif verilebilir. Teklif verilen Grup içerisindeki tüm kalemlere teklif verilmesi zorunludur. 1. GRUP için teklif sunulması durumunda 5. OPSİYONEL KISIM için de teklif sunulması zorunludur.</t>
  </si>
  <si>
    <t>5. OPSİYONEL KISIM için de teklif sunulması zorunludur.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</si>
</sst>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12" x14ac:knownFonts="1">
    <font>
      <sz val="9"/>
      <name val="Tahoma"/>
      <family val="2"/>
      <charset val="162"/>
    </font>
    <font>
      <b/>
      <sz val="12"/>
      <name val="Tahoma"/>
      <family val="2"/>
      <charset val="162"/>
    </font>
    <font>
      <sz val="11"/>
      <name val="Times New Roman"/>
      <family val="1"/>
    </font>
    <font>
      <b/>
      <sz val="11"/>
      <name val="Times New Roman"/>
      <family val="1"/>
      <charset val="162"/>
    </font>
    <font>
      <b/>
      <sz val="11"/>
      <name val="Times New Roman"/>
      <family val="1"/>
    </font>
    <font>
      <b/>
      <sz val="14"/>
      <name val="Times New Roman"/>
      <family val="1"/>
      <charset val="162"/>
    </font>
    <font>
      <sz val="9"/>
      <name val="Calibri"/>
      <family val="2"/>
    </font>
    <font>
      <sz val="13"/>
      <name val="Tahoma"/>
      <family val="2"/>
      <charset val="162"/>
    </font>
    <font>
      <b/>
      <sz val="15"/>
      <name val="Tahoma"/>
      <family val="2"/>
      <charset val="162"/>
    </font>
    <font>
      <sz val="11"/>
      <name val="Arial"/>
      <family val="2"/>
      <charset val="162"/>
    </font>
    <font>
      <sz val="9"/>
      <color theme="0"/>
      <name val="Tahoma"/>
      <family val="2"/>
      <charset val="162"/>
    </font>
    <font>
      <sz val="8"/>
      <name val="Tahoma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vertical="top" wrapText="1"/>
    </xf>
    <xf numFmtId="0" fontId="2" fillId="2" borderId="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vertical="top" wrapText="1"/>
    </xf>
    <xf numFmtId="164" fontId="2" fillId="0" borderId="5" xfId="0" applyNumberFormat="1" applyFont="1" applyBorder="1" applyAlignment="1">
      <alignment vertical="top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top" wrapText="1"/>
    </xf>
    <xf numFmtId="0" fontId="2" fillId="3" borderId="10" xfId="0" applyFont="1" applyFill="1" applyBorder="1" applyAlignment="1">
      <alignment vertical="top" wrapText="1"/>
    </xf>
    <xf numFmtId="164" fontId="5" fillId="0" borderId="11" xfId="0" applyNumberFormat="1" applyFont="1" applyBorder="1" applyAlignment="1">
      <alignment vertical="center" wrapText="1"/>
    </xf>
    <xf numFmtId="49" fontId="2" fillId="0" borderId="0" xfId="0" applyNumberFormat="1" applyFont="1" applyAlignment="1">
      <alignment vertical="top" wrapText="1"/>
    </xf>
    <xf numFmtId="0" fontId="2" fillId="3" borderId="0" xfId="0" applyFont="1" applyFill="1" applyAlignment="1">
      <alignment vertical="top" wrapText="1"/>
    </xf>
    <xf numFmtId="0" fontId="2" fillId="0" borderId="0" xfId="0" applyFont="1" applyAlignment="1">
      <alignment vertical="top" wrapText="1"/>
    </xf>
    <xf numFmtId="164" fontId="2" fillId="0" borderId="0" xfId="0" applyNumberFormat="1" applyFont="1" applyAlignment="1">
      <alignment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49" fontId="2" fillId="0" borderId="13" xfId="0" applyNumberFormat="1" applyFont="1" applyBorder="1" applyAlignment="1">
      <alignment vertical="center" wrapText="1"/>
    </xf>
    <xf numFmtId="0" fontId="2" fillId="0" borderId="14" xfId="0" applyFont="1" applyBorder="1" applyAlignment="1">
      <alignment vertical="top" wrapText="1"/>
    </xf>
    <xf numFmtId="49" fontId="2" fillId="0" borderId="15" xfId="0" applyNumberFormat="1" applyFont="1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0" fontId="2" fillId="0" borderId="16" xfId="0" applyFont="1" applyBorder="1" applyAlignment="1">
      <alignment horizontal="center" vertical="center" wrapText="1"/>
    </xf>
    <xf numFmtId="164" fontId="2" fillId="0" borderId="17" xfId="0" applyNumberFormat="1" applyFont="1" applyBorder="1" applyAlignment="1">
      <alignment vertical="top" wrapText="1"/>
    </xf>
    <xf numFmtId="0" fontId="6" fillId="0" borderId="0" xfId="0" applyFont="1"/>
    <xf numFmtId="0" fontId="2" fillId="0" borderId="4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center" wrapText="1"/>
    </xf>
    <xf numFmtId="49" fontId="2" fillId="0" borderId="18" xfId="0" applyNumberFormat="1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4" fillId="0" borderId="18" xfId="0" applyFont="1" applyBorder="1" applyAlignment="1">
      <alignment vertical="top" wrapText="1"/>
    </xf>
    <xf numFmtId="49" fontId="2" fillId="3" borderId="18" xfId="0" applyNumberFormat="1" applyFont="1" applyFill="1" applyBorder="1" applyAlignment="1">
      <alignment vertical="top" wrapText="1"/>
    </xf>
    <xf numFmtId="49" fontId="2" fillId="0" borderId="19" xfId="0" applyNumberFormat="1" applyFont="1" applyBorder="1" applyAlignment="1">
      <alignment vertical="top" wrapText="1"/>
    </xf>
    <xf numFmtId="0" fontId="0" fillId="0" borderId="4" xfId="0" applyBorder="1" applyAlignment="1">
      <alignment vertical="center"/>
    </xf>
    <xf numFmtId="0" fontId="0" fillId="0" borderId="0" xfId="0" applyAlignment="1">
      <alignment horizontal="center" vertical="center"/>
    </xf>
    <xf numFmtId="164" fontId="5" fillId="0" borderId="0" xfId="0" applyNumberFormat="1" applyFont="1" applyAlignment="1">
      <alignment vertical="center" wrapText="1"/>
    </xf>
    <xf numFmtId="164" fontId="5" fillId="0" borderId="0" xfId="0" applyNumberFormat="1" applyFont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49" fontId="2" fillId="0" borderId="4" xfId="0" applyNumberFormat="1" applyFont="1" applyBorder="1" applyAlignment="1">
      <alignment vertical="top" wrapText="1"/>
    </xf>
    <xf numFmtId="164" fontId="5" fillId="0" borderId="4" xfId="0" applyNumberFormat="1" applyFont="1" applyBorder="1" applyAlignment="1">
      <alignment vertical="center" wrapText="1"/>
    </xf>
    <xf numFmtId="164" fontId="5" fillId="0" borderId="4" xfId="0" applyNumberFormat="1" applyFont="1" applyBorder="1" applyAlignment="1">
      <alignment vertical="top" wrapText="1"/>
    </xf>
    <xf numFmtId="164" fontId="5" fillId="0" borderId="24" xfId="0" applyNumberFormat="1" applyFont="1" applyBorder="1" applyAlignment="1">
      <alignment vertical="top" wrapText="1"/>
    </xf>
    <xf numFmtId="164" fontId="5" fillId="0" borderId="24" xfId="0" applyNumberFormat="1" applyFont="1" applyBorder="1" applyAlignment="1">
      <alignment vertical="center" wrapText="1"/>
    </xf>
    <xf numFmtId="164" fontId="2" fillId="4" borderId="4" xfId="0" applyNumberFormat="1" applyFont="1" applyFill="1" applyBorder="1" applyAlignment="1">
      <alignment vertical="top" wrapText="1"/>
    </xf>
    <xf numFmtId="164" fontId="2" fillId="4" borderId="16" xfId="0" applyNumberFormat="1" applyFont="1" applyFill="1" applyBorder="1" applyAlignment="1">
      <alignment vertical="top" wrapText="1"/>
    </xf>
    <xf numFmtId="0" fontId="7" fillId="0" borderId="0" xfId="0" applyFont="1"/>
    <xf numFmtId="0" fontId="0" fillId="0" borderId="4" xfId="0" applyBorder="1" applyAlignment="1">
      <alignment horizontal="left" vertical="top" wrapText="1"/>
    </xf>
    <xf numFmtId="0" fontId="0" fillId="4" borderId="4" xfId="0" applyFill="1" applyBorder="1"/>
    <xf numFmtId="164" fontId="3" fillId="0" borderId="4" xfId="0" applyNumberFormat="1" applyFont="1" applyBorder="1" applyAlignment="1">
      <alignment vertical="top" wrapText="1"/>
    </xf>
    <xf numFmtId="0" fontId="9" fillId="0" borderId="0" xfId="0" applyFont="1"/>
    <xf numFmtId="0" fontId="0" fillId="0" borderId="24" xfId="0" applyBorder="1" applyAlignment="1">
      <alignment vertical="center"/>
    </xf>
    <xf numFmtId="49" fontId="2" fillId="0" borderId="24" xfId="0" applyNumberFormat="1" applyFont="1" applyBorder="1" applyAlignment="1">
      <alignment vertical="top" wrapText="1"/>
    </xf>
    <xf numFmtId="0" fontId="2" fillId="3" borderId="26" xfId="0" applyFont="1" applyFill="1" applyBorder="1" applyAlignment="1">
      <alignment vertical="top" wrapText="1"/>
    </xf>
    <xf numFmtId="0" fontId="10" fillId="0" borderId="0" xfId="0" applyFont="1"/>
    <xf numFmtId="14" fontId="0" fillId="0" borderId="0" xfId="0" applyNumberForma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top" wrapText="1"/>
    </xf>
    <xf numFmtId="0" fontId="2" fillId="4" borderId="4" xfId="0" applyFont="1" applyFill="1" applyBorder="1" applyAlignment="1">
      <alignment horizontal="center" vertical="top" wrapText="1"/>
    </xf>
    <xf numFmtId="0" fontId="2" fillId="3" borderId="25" xfId="0" applyFont="1" applyFill="1" applyBorder="1" applyAlignment="1">
      <alignment horizontal="center" vertical="top" wrapText="1"/>
    </xf>
    <xf numFmtId="0" fontId="2" fillId="3" borderId="26" xfId="0" applyFont="1" applyFill="1" applyBorder="1" applyAlignment="1">
      <alignment horizontal="center" vertical="top" wrapText="1"/>
    </xf>
    <xf numFmtId="0" fontId="2" fillId="3" borderId="27" xfId="0" applyFont="1" applyFill="1" applyBorder="1" applyAlignment="1">
      <alignment horizontal="center" vertical="top" wrapText="1"/>
    </xf>
    <xf numFmtId="0" fontId="2" fillId="3" borderId="28" xfId="0" applyFont="1" applyFill="1" applyBorder="1" applyAlignment="1">
      <alignment horizontal="center" vertical="top" wrapText="1"/>
    </xf>
    <xf numFmtId="0" fontId="2" fillId="3" borderId="29" xfId="0" applyFont="1" applyFill="1" applyBorder="1" applyAlignment="1">
      <alignment horizontal="center" vertical="top" wrapText="1"/>
    </xf>
    <xf numFmtId="0" fontId="2" fillId="3" borderId="30" xfId="0" applyFont="1" applyFill="1" applyBorder="1" applyAlignment="1">
      <alignment horizontal="center" vertical="top" wrapText="1"/>
    </xf>
    <xf numFmtId="164" fontId="5" fillId="0" borderId="14" xfId="0" applyNumberFormat="1" applyFont="1" applyBorder="1" applyAlignment="1">
      <alignment horizontal="right" vertical="center" wrapText="1"/>
    </xf>
    <xf numFmtId="164" fontId="5" fillId="0" borderId="20" xfId="0" applyNumberFormat="1" applyFont="1" applyBorder="1" applyAlignment="1">
      <alignment horizontal="right" vertical="center" wrapText="1"/>
    </xf>
    <xf numFmtId="164" fontId="5" fillId="0" borderId="21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164" fontId="5" fillId="0" borderId="18" xfId="0" applyNumberFormat="1" applyFont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4" fillId="0" borderId="7" xfId="0" applyFont="1" applyBorder="1" applyAlignment="1">
      <alignment horizontal="left" vertical="top"/>
    </xf>
    <xf numFmtId="0" fontId="0" fillId="0" borderId="4" xfId="0" applyBorder="1" applyAlignment="1">
      <alignment horizontal="center" vertical="center"/>
    </xf>
    <xf numFmtId="0" fontId="4" fillId="0" borderId="2" xfId="0" applyFont="1" applyBorder="1" applyAlignment="1">
      <alignment horizontal="left" vertical="top"/>
    </xf>
    <xf numFmtId="0" fontId="0" fillId="0" borderId="14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139700</xdr:colOff>
      <xdr:row>0</xdr:row>
      <xdr:rowOff>76200</xdr:rowOff>
    </xdr:from>
    <xdr:to>
      <xdr:col>1</xdr:col>
      <xdr:colOff>1143000</xdr:colOff>
      <xdr:row>0</xdr:row>
      <xdr:rowOff>914400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989EE078-DFD4-CE64-B998-88545C70A7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76200"/>
          <a:ext cx="1447800" cy="838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95250</xdr:rowOff>
    </xdr:from>
    <xdr:to>
      <xdr:col>2</xdr:col>
      <xdr:colOff>457200</xdr:colOff>
      <xdr:row>0</xdr:row>
      <xdr:rowOff>552450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FF8C09B1-8000-45B6-9ECD-62F7DB1527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0"/>
          <a:ext cx="1447800" cy="457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2</xdr:col>
      <xdr:colOff>504825</xdr:colOff>
      <xdr:row>0</xdr:row>
      <xdr:rowOff>466725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BAD901DF-8A77-4360-8D99-6506B56E7E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7625"/>
          <a:ext cx="1447800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V&#253;kazy%20Frango%20Excel-link\V&#253;kazy_IFRS-Frango_v2006-03-08_nG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Reporting\PP\Podnikatelsk&#253;%20pl&#225;n%202008-2013\Cognos%20P&amp;L\v&#253;sledovka_%20Cognos_&#268;EZ%20Prodej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kubesm5\LOCALS~1\Temp\notesC9812B\~305570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iemens.sharepoint.com/erls9fta/ptdea3/Documents%20and%20Settings/deb00aw3/Local%20Settings/Temporary%20Internet%20Files/OLKB/TS_PA_old_commented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SCADA/A%20SCADA%20DMS%20Projesi%20-%20RFI%20sunulan/Scada%20Businesscase%20CEZ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iemens.sharepoint.com/nbgh156a/ADWEA/ADWEA_001197/j%20%20%20input%20from%20others/internal/Heikens/Kalk_test_Result_unvollst.xls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microsoft.com/office/2019/04/relationships/externalLinkLongPath" Target="https://siemens.sharepoint.com/Epdknet/tdb/Documents%20and%20Settings/Omer%20Akkentli/Desktop/Copy%20of%20Tarife%20dosyalar&#305;%2012%20Ekim/TEDAS_Final_Tariff_Model_July12_restructured_s3/Ana_Tarife_Hesaplama_Modeli_unrounded%20new-06-09.xls?9BD905E8" TargetMode="External"/><Relationship Id="rId1" Type="http://schemas.openxmlformats.org/officeDocument/2006/relationships/externalLinkPath" Target="file:///\\9BD905E8\Ana_Tarife_Hesaplama_Modeli_unrounded%20new-06-0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iemens\temp\Calc\Calc_ElDakahiya_V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03-AE-Calculation,%20Payment-Schedule/T03.05-D-5110-DMS-Integration%2033-11kv%20PRY/2-PTD%20M/OFFER/Bid%20Management/Calculation/NEW/internal/Caltool_CPR-000x-SHORT-TITLE-V01-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tr1o3553/Local%20Settings/Temp/wz651d/SiplanC_2009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1f3046/Downloads/HPE%20BOM%20TOOL%20SIEMENS%20BASKET%20Dec2020-May%202021%20v.1.42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Reporting\PP\Podnikatelsk&#253;%20pl&#225;n%202008-2013\Planning%20models\planning%20model%20_53_Fuk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iemens.sharepoint.com/erls9fta.ww002.siemens.net/ptdea3/Pakistan/KESC/Upgrade_of_LDC/P-004989_KESC-PAK_LDC_Upgrade/Inputs/Input_Roedern_EMS/EMS/TS_EMS_051025_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iemens.sharepoint.com/erls9fta/ptdea3/Documents%20and%20Settings/deb00aw3/Local%20Settings/Temporary%20Internet%20Files/OLKB/TS_EMS_051019_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ISKI-2-EM%20LoA%20Document@PM040%20V3%206.ppt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iemens.sharepoint.com/Users/mujdatuysal/Library/Group%20Containers/UBF8T346G9.Office/User%20Content.localized/Startup.localized/Excel/KLUK/Analyzy/IFRS-Frango-2004-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e"/>
      <sheetName val="Parametry"/>
      <sheetName val="Income Statement"/>
      <sheetName val="Balance Sheet"/>
      <sheetName val="CF Statement"/>
      <sheetName val="Changes in Equity"/>
      <sheetName val="Popisky"/>
    </sheetNames>
    <sheetDataSet>
      <sheetData sheetId="0"/>
      <sheetData sheetId="1">
        <row r="8">
          <cell r="C8" t="str">
            <v>0512</v>
          </cell>
        </row>
        <row r="13">
          <cell r="C13">
            <v>1000</v>
          </cell>
        </row>
      </sheetData>
      <sheetData sheetId="2"/>
      <sheetData sheetId="3"/>
      <sheetData sheetId="4"/>
      <sheetData sheetId="5"/>
      <sheetData sheetId="6">
        <row r="5">
          <cell r="B5">
            <v>2</v>
          </cell>
        </row>
        <row r="12">
          <cell r="B12" t="str">
            <v>US</v>
          </cell>
          <cell r="C12" t="str">
            <v xml:space="preserve"> v souladu s US - GAAP</v>
          </cell>
          <cell r="D12" t="str">
            <v xml:space="preserve"> in accordance with generally accepted accounting principles in the USA</v>
          </cell>
        </row>
        <row r="13">
          <cell r="B13" t="str">
            <v>IF</v>
          </cell>
          <cell r="C13" t="str">
            <v xml:space="preserve"> v souladu s IFRS</v>
          </cell>
          <cell r="D13" t="str">
            <v xml:space="preserve"> in accordance with International Financial Reporting Standards</v>
          </cell>
        </row>
        <row r="15">
          <cell r="B15" t="str">
            <v>Status</v>
          </cell>
          <cell r="C15" t="str">
            <v>Date and time of last consolidation: 11.3.2006 18:24:11</v>
          </cell>
        </row>
        <row r="16">
          <cell r="B16" t="str">
            <v>StatusText1</v>
          </cell>
          <cell r="C16" t="str">
            <v>Datum a čas poslední konsolidace:</v>
          </cell>
          <cell r="D16" t="str">
            <v>Date and time of last consolidation:</v>
          </cell>
        </row>
        <row r="17">
          <cell r="B17" t="str">
            <v>StatusText2</v>
          </cell>
          <cell r="C17" t="str">
            <v>Datum a čas poslední změny:</v>
          </cell>
          <cell r="D17" t="str">
            <v>Date and time of last change:</v>
          </cell>
        </row>
        <row r="18">
          <cell r="B18" t="str">
            <v>Param</v>
          </cell>
          <cell r="C18" t="str">
            <v>1000 0512AC IFRS ALL LE1000</v>
          </cell>
        </row>
        <row r="19">
          <cell r="B19" t="str">
            <v>lokální měna společnosti</v>
          </cell>
          <cell r="C19" t="str">
            <v>CZK</v>
          </cell>
        </row>
        <row r="20">
          <cell r="B20" t="str">
            <v>základní text měny</v>
          </cell>
          <cell r="C20" t="str">
            <v xml:space="preserve"> v tisících Kč</v>
          </cell>
          <cell r="D20" t="str">
            <v xml:space="preserve"> in CZK thousands</v>
          </cell>
        </row>
        <row r="22">
          <cell r="B22" t="str">
            <v>1000</v>
          </cell>
          <cell r="C22" t="str">
            <v>Skupina ČEZ</v>
          </cell>
          <cell r="D22" t="str">
            <v>CEZ Group</v>
          </cell>
        </row>
        <row r="23">
          <cell r="B23" t="str">
            <v>1001</v>
          </cell>
          <cell r="C23" t="str">
            <v>ČEZ, a. s.</v>
          </cell>
          <cell r="D23" t="str">
            <v>ČEZ, a. s.</v>
          </cell>
        </row>
        <row r="24">
          <cell r="B24" t="str">
            <v>1003</v>
          </cell>
          <cell r="C24" t="str">
            <v>HYDROČEZ, a. s.</v>
          </cell>
          <cell r="D24" t="str">
            <v>HYDROČEZ, a. s.</v>
          </cell>
        </row>
        <row r="25">
          <cell r="B25" t="str">
            <v>1004</v>
          </cell>
          <cell r="C25" t="str">
            <v>I &amp; C Energo, a. s.</v>
          </cell>
          <cell r="D25" t="str">
            <v>I &amp; C Energo, a. s.</v>
          </cell>
        </row>
        <row r="26">
          <cell r="B26" t="str">
            <v>1005</v>
          </cell>
          <cell r="C26" t="str">
            <v>Energetické opravy, a.s.</v>
          </cell>
          <cell r="D26" t="str">
            <v>Energetické opravy, a.s.</v>
          </cell>
        </row>
        <row r="27">
          <cell r="B27" t="str">
            <v>1007</v>
          </cell>
          <cell r="C27" t="str">
            <v>ČEZnet, a.s.</v>
          </cell>
          <cell r="D27" t="str">
            <v>ČEZnet, a.s.</v>
          </cell>
        </row>
        <row r="28">
          <cell r="B28" t="str">
            <v>1009</v>
          </cell>
          <cell r="C28" t="str">
            <v>rpg Energiehandel GmbH</v>
          </cell>
          <cell r="D28" t="str">
            <v>rpg Energiehandel GmbH</v>
          </cell>
        </row>
        <row r="29">
          <cell r="B29" t="str">
            <v>1010</v>
          </cell>
          <cell r="C29" t="str">
            <v>CEZ FINANCE B.V.</v>
          </cell>
          <cell r="D29" t="str">
            <v>CEZ FINANCE B.V.</v>
          </cell>
        </row>
        <row r="30">
          <cell r="B30" t="str">
            <v>1013</v>
          </cell>
          <cell r="C30" t="str">
            <v>KOTOUČ STRAMBERK, spol. s r.o.</v>
          </cell>
          <cell r="D30" t="str">
            <v>KOTOUČ STRAMBERK, spol. s r.o.</v>
          </cell>
        </row>
        <row r="31">
          <cell r="B31" t="str">
            <v>1014</v>
          </cell>
          <cell r="C31" t="str">
            <v>Ústav jaderného výzkumu Řež, a. s.</v>
          </cell>
          <cell r="D31" t="str">
            <v>Ústav jaderného výzkumu Řež, a. s.</v>
          </cell>
        </row>
        <row r="32">
          <cell r="B32" t="str">
            <v>1035</v>
          </cell>
          <cell r="C32" t="str">
            <v>ŠKODA PRAHA, a. s.</v>
          </cell>
          <cell r="D32" t="str">
            <v>ŠKODA PRAHA, a. s.</v>
          </cell>
        </row>
        <row r="33">
          <cell r="B33" t="str">
            <v>1036</v>
          </cell>
          <cell r="C33" t="str">
            <v>ČEZ Správa majetku, s.r.o.</v>
          </cell>
          <cell r="D33" t="str">
            <v>ČEZ Správa majetku, s.r.o.</v>
          </cell>
        </row>
        <row r="34">
          <cell r="B34" t="str">
            <v>1037</v>
          </cell>
          <cell r="C34" t="str">
            <v>ČEZData, s.r.o.</v>
          </cell>
          <cell r="D34" t="str">
            <v>ČEZData, s.r.o.</v>
          </cell>
        </row>
        <row r="35">
          <cell r="B35" t="str">
            <v>1038</v>
          </cell>
          <cell r="C35" t="str">
            <v>ČEZ Logistika, s.r.o.</v>
          </cell>
          <cell r="D35" t="str">
            <v>ČEZ Logistika, s.r.o.</v>
          </cell>
        </row>
        <row r="36">
          <cell r="B36" t="str">
            <v>1039</v>
          </cell>
          <cell r="C36" t="str">
            <v>ČEZ Zákaznické služby, s.r.o.</v>
          </cell>
          <cell r="D36" t="str">
            <v>ČEZ Zákaznické služby, s.r.o.</v>
          </cell>
        </row>
        <row r="37">
          <cell r="B37" t="str">
            <v>1040</v>
          </cell>
          <cell r="C37" t="str">
            <v>Skupina ČEZData</v>
          </cell>
          <cell r="D37" t="str">
            <v>CEZData Group</v>
          </cell>
        </row>
        <row r="38">
          <cell r="B38" t="str">
            <v>1041</v>
          </cell>
          <cell r="C38" t="str">
            <v>ČEZ Distribuce, a. s.</v>
          </cell>
          <cell r="D38" t="str">
            <v>ČEZ Distribuce, a. s.</v>
          </cell>
        </row>
        <row r="39">
          <cell r="B39" t="str">
            <v>1042</v>
          </cell>
          <cell r="C39" t="str">
            <v>ČEZ Prodej, s.r.o.</v>
          </cell>
          <cell r="D39" t="str">
            <v>ČEZ Prodej, s.r.o.</v>
          </cell>
        </row>
        <row r="40">
          <cell r="B40" t="str">
            <v>1051</v>
          </cell>
          <cell r="C40" t="str">
            <v>Elektrorazpredelenie Stolichno EAD</v>
          </cell>
          <cell r="D40" t="str">
            <v>Elektrorazpredelenie Stolichno EAD</v>
          </cell>
        </row>
        <row r="41">
          <cell r="B41" t="str">
            <v>1052</v>
          </cell>
          <cell r="C41" t="str">
            <v>Elektrorazpredelenie Sofia Oblast EAD</v>
          </cell>
          <cell r="D41" t="str">
            <v>Elektrorazpredelenie Sofia Oblast EAD</v>
          </cell>
        </row>
        <row r="42">
          <cell r="B42" t="str">
            <v>1053</v>
          </cell>
          <cell r="C42" t="str">
            <v>Elektrorazpredelenie Pleven EAD</v>
          </cell>
          <cell r="D42" t="str">
            <v>Elektrorazpredelenie Pleven EAD</v>
          </cell>
        </row>
        <row r="43">
          <cell r="B43" t="str">
            <v>1072</v>
          </cell>
          <cell r="C43" t="str">
            <v>První energetická, a. s.</v>
          </cell>
          <cell r="D43" t="str">
            <v>První energetická, a.s.</v>
          </cell>
        </row>
        <row r="44">
          <cell r="B44" t="str">
            <v>1300</v>
          </cell>
          <cell r="C44" t="str">
            <v>Skupina SČE</v>
          </cell>
          <cell r="D44" t="str">
            <v>SCE Group</v>
          </cell>
        </row>
        <row r="45">
          <cell r="B45" t="str">
            <v>1301</v>
          </cell>
          <cell r="C45" t="str">
            <v>Severočeská energetika, a. s.</v>
          </cell>
          <cell r="D45" t="str">
            <v>Severočeská energetika, a. s.</v>
          </cell>
        </row>
        <row r="46">
          <cell r="B46" t="str">
            <v>1400</v>
          </cell>
          <cell r="C46" t="str">
            <v>Skupina STE</v>
          </cell>
          <cell r="D46" t="str">
            <v>STE Group</v>
          </cell>
        </row>
        <row r="47">
          <cell r="B47" t="str">
            <v>1401</v>
          </cell>
          <cell r="C47" t="str">
            <v>Středočeská energetická, a. s.</v>
          </cell>
          <cell r="D47" t="str">
            <v>Středočeská energetická, a. s.</v>
          </cell>
        </row>
        <row r="48">
          <cell r="B48" t="str">
            <v>1500</v>
          </cell>
          <cell r="C48" t="str">
            <v>Skupina VČE</v>
          </cell>
          <cell r="D48" t="str">
            <v>VCE Group</v>
          </cell>
        </row>
        <row r="49">
          <cell r="B49" t="str">
            <v>1501</v>
          </cell>
          <cell r="C49" t="str">
            <v>Východočeská energetika, a.s .</v>
          </cell>
          <cell r="D49" t="str">
            <v>Východočeská energetika, a.s .</v>
          </cell>
        </row>
        <row r="50">
          <cell r="B50" t="str">
            <v>1503</v>
          </cell>
          <cell r="C50" t="str">
            <v>VČE - montáže, a. s.</v>
          </cell>
          <cell r="D50" t="str">
            <v>VČE - montáže, a. s.</v>
          </cell>
        </row>
        <row r="51">
          <cell r="B51" t="str">
            <v>1504</v>
          </cell>
          <cell r="C51" t="str">
            <v>VČE - elektrárny, s.r.o.</v>
          </cell>
          <cell r="D51" t="str">
            <v>VČE - elektrárny, s.r.o.</v>
          </cell>
        </row>
        <row r="52">
          <cell r="B52" t="str">
            <v>1600</v>
          </cell>
          <cell r="C52" t="str">
            <v>Skupina ZČE</v>
          </cell>
          <cell r="D52" t="str">
            <v>ZCE Group</v>
          </cell>
        </row>
        <row r="53">
          <cell r="B53" t="str">
            <v>1601</v>
          </cell>
          <cell r="C53" t="str">
            <v>Západočeská energetika, a. s.</v>
          </cell>
          <cell r="D53" t="str">
            <v>Západočeská energetika, a. s.</v>
          </cell>
        </row>
        <row r="54">
          <cell r="B54" t="str">
            <v>1610</v>
          </cell>
          <cell r="C54" t="str">
            <v>EN-DATA, a. s.</v>
          </cell>
          <cell r="D54" t="str">
            <v>EN-DATA, a. s.</v>
          </cell>
        </row>
        <row r="55">
          <cell r="B55" t="str">
            <v>1612</v>
          </cell>
          <cell r="C55" t="str">
            <v>Plzeňská energetika, a. s.</v>
          </cell>
          <cell r="D55" t="str">
            <v>Plzeňská energetika, a. s.</v>
          </cell>
        </row>
        <row r="56">
          <cell r="B56" t="str">
            <v>1700</v>
          </cell>
          <cell r="C56" t="str">
            <v>Skupina SME</v>
          </cell>
          <cell r="D56" t="str">
            <v>SME Group</v>
          </cell>
        </row>
        <row r="57">
          <cell r="B57" t="str">
            <v>1701</v>
          </cell>
          <cell r="C57" t="str">
            <v>Severomoravská energetika, a. s.</v>
          </cell>
          <cell r="D57" t="str">
            <v>Severomoravská energetika, a. s.</v>
          </cell>
        </row>
        <row r="58">
          <cell r="B58" t="str">
            <v>1702</v>
          </cell>
          <cell r="C58" t="str">
            <v>Union Leasing, a. s.</v>
          </cell>
          <cell r="D58" t="str">
            <v>Union Leasing, a. s.</v>
          </cell>
        </row>
        <row r="59">
          <cell r="B59" t="str">
            <v>1703</v>
          </cell>
          <cell r="C59" t="str">
            <v>MSEM, a. s.</v>
          </cell>
          <cell r="D59" t="str">
            <v>MSEM, a. s.</v>
          </cell>
        </row>
        <row r="60">
          <cell r="B60" t="str">
            <v>1706</v>
          </cell>
          <cell r="C60" t="str">
            <v>Energetika Vítkovice, a. s.</v>
          </cell>
          <cell r="D60" t="str">
            <v>Energetika Vítkovice, a. s.</v>
          </cell>
        </row>
        <row r="61">
          <cell r="B61" t="str">
            <v>1000</v>
          </cell>
          <cell r="C61" t="str">
            <v>Skupina CEZ</v>
          </cell>
          <cell r="D61" t="str">
            <v>Skupina CEZ</v>
          </cell>
        </row>
        <row r="63">
          <cell r="C63" t="str">
            <v>Čeština</v>
          </cell>
          <cell r="D63" t="str">
            <v>English</v>
          </cell>
          <cell r="E63">
            <v>0</v>
          </cell>
          <cell r="F63">
            <v>0</v>
          </cell>
        </row>
        <row r="65">
          <cell r="B65" t="str">
            <v>BAS</v>
          </cell>
          <cell r="C65" t="str">
            <v>Rozvaha</v>
          </cell>
          <cell r="D65" t="str">
            <v>Balance Sheet</v>
          </cell>
        </row>
        <row r="66">
          <cell r="B66" t="str">
            <v>ALL</v>
          </cell>
          <cell r="C66" t="str">
            <v>Konsolidovaná rozvaha</v>
          </cell>
          <cell r="D66" t="str">
            <v>Consolidated Balance Sheet</v>
          </cell>
        </row>
        <row r="67">
          <cell r="B67" t="str">
            <v>BS21</v>
          </cell>
          <cell r="C67" t="str">
            <v xml:space="preserve"> v tisících Kč</v>
          </cell>
          <cell r="D67" t="str">
            <v xml:space="preserve"> in CZK thousands</v>
          </cell>
        </row>
        <row r="68">
          <cell r="B68" t="str">
            <v>BS1</v>
          </cell>
          <cell r="C68" t="str">
            <v>Aktiva:</v>
          </cell>
          <cell r="D68" t="str">
            <v>Assets:</v>
          </cell>
        </row>
        <row r="69">
          <cell r="B69" t="str">
            <v>BS2</v>
          </cell>
          <cell r="C69" t="str">
            <v>Dlouhodobý hmotný majetek:</v>
          </cell>
          <cell r="D69" t="str">
            <v>Property, plant and equipment:</v>
          </cell>
        </row>
        <row r="70">
          <cell r="B70" t="str">
            <v xml:space="preserve">SIASA-A      </v>
          </cell>
          <cell r="C70" t="str">
            <v>Stalá aktiva celkem</v>
          </cell>
          <cell r="D70" t="str">
            <v>Total non-current assets</v>
          </cell>
        </row>
        <row r="71">
          <cell r="B71" t="str">
            <v xml:space="preserve">SIASA-A10    </v>
          </cell>
          <cell r="C71" t="str">
            <v>Dlouhodobý hmotný majetek, jaderné palivo a nedokončené investice celkem</v>
          </cell>
          <cell r="D71" t="str">
            <v>Total property, plant and equipment</v>
          </cell>
        </row>
        <row r="72">
          <cell r="B72" t="str">
            <v xml:space="preserve">SIASA-A110   </v>
          </cell>
          <cell r="C72" t="str">
            <v>Dlouhodobý hmotný majetek, netto</v>
          </cell>
          <cell r="D72" t="str">
            <v>Net plant in service</v>
          </cell>
        </row>
        <row r="73">
          <cell r="B73" t="str">
            <v xml:space="preserve">SIASA-A111   </v>
          </cell>
          <cell r="C73" t="str">
            <v>Dlouhodobý hmotný majetek, brutto</v>
          </cell>
          <cell r="D73" t="str">
            <v>Plant in service</v>
          </cell>
        </row>
        <row r="74">
          <cell r="B74" t="str">
            <v xml:space="preserve">SIASA-A115   </v>
          </cell>
          <cell r="C74" t="str">
            <v>Oprávky a opravné položky</v>
          </cell>
          <cell r="D74" t="str">
            <v>Accumulated provision for depreciation</v>
          </cell>
        </row>
        <row r="75">
          <cell r="B75" t="str">
            <v xml:space="preserve">SIASA-A120   </v>
          </cell>
          <cell r="C75" t="str">
            <v>Jaderné palivo, netto</v>
          </cell>
          <cell r="D75" t="str">
            <v>Nuclear fuel, at amortized cost</v>
          </cell>
        </row>
        <row r="76">
          <cell r="B76" t="str">
            <v xml:space="preserve">SIASA-A130   </v>
          </cell>
          <cell r="C76" t="str">
            <v>Nedokončený dlouhodobý hmotný majetek</v>
          </cell>
          <cell r="D76" t="str">
            <v>Construction work in progress</v>
          </cell>
        </row>
        <row r="77">
          <cell r="B77" t="str">
            <v>BS3</v>
          </cell>
          <cell r="C77" t="str">
            <v>Ostatní stálá aktiva:</v>
          </cell>
          <cell r="D77" t="str">
            <v>Other non-current assets:</v>
          </cell>
        </row>
        <row r="78">
          <cell r="B78" t="str">
            <v xml:space="preserve">SIASA-A20    </v>
          </cell>
          <cell r="C78" t="str">
            <v>Ostatní stálá aktiva celkem</v>
          </cell>
          <cell r="D78" t="str">
            <v>Total other non-current assets</v>
          </cell>
        </row>
        <row r="79">
          <cell r="B79" t="str">
            <v xml:space="preserve">SIASA-A210   </v>
          </cell>
          <cell r="C79" t="str">
            <v>Cenné papíry v ekvivalenci</v>
          </cell>
          <cell r="D79" t="str">
            <v>Investment in associates</v>
          </cell>
        </row>
        <row r="80">
          <cell r="B80" t="str">
            <v xml:space="preserve">SIASA-A220   </v>
          </cell>
          <cell r="C80" t="str">
            <v>Dlouhodobý finanční majetek, netto</v>
          </cell>
          <cell r="D80" t="str">
            <v>Investments and other financial assets, net</v>
          </cell>
        </row>
        <row r="81">
          <cell r="B81" t="str">
            <v xml:space="preserve">SIASA-A230   </v>
          </cell>
          <cell r="C81" t="str">
            <v>Dlouhodobý nehmotný majetek, netto</v>
          </cell>
          <cell r="D81" t="str">
            <v>Intangible assets, net</v>
          </cell>
        </row>
        <row r="82">
          <cell r="B82" t="str">
            <v xml:space="preserve">SIASA-A240   </v>
          </cell>
          <cell r="C82" t="str">
            <v>Odložená daňová pohledávka</v>
          </cell>
          <cell r="D82" t="str">
            <v>Deferred tax assets</v>
          </cell>
        </row>
        <row r="83">
          <cell r="B83" t="str">
            <v>BS4</v>
          </cell>
          <cell r="C83" t="str">
            <v>Oběžná aktiva:</v>
          </cell>
          <cell r="D83" t="str">
            <v>Current assets:</v>
          </cell>
        </row>
        <row r="84">
          <cell r="B84" t="str">
            <v xml:space="preserve">SIASA-B      </v>
          </cell>
          <cell r="C84" t="str">
            <v>Oběžná aktiva celkem</v>
          </cell>
          <cell r="D84" t="str">
            <v>Total current assets</v>
          </cell>
        </row>
        <row r="85">
          <cell r="B85" t="str">
            <v xml:space="preserve">SIASA-B10    </v>
          </cell>
          <cell r="C85" t="str">
            <v>Peněžní prostředky a peněžní ekvivalenty</v>
          </cell>
          <cell r="D85" t="str">
            <v>Cash and cash equivalents</v>
          </cell>
        </row>
        <row r="86">
          <cell r="B86" t="str">
            <v xml:space="preserve">SIASA-B20    </v>
          </cell>
          <cell r="C86" t="str">
            <v>Pohledávky, netto</v>
          </cell>
          <cell r="D86" t="str">
            <v>Receivables, net</v>
          </cell>
        </row>
        <row r="87">
          <cell r="B87" t="str">
            <v xml:space="preserve">SIASA-B30    </v>
          </cell>
          <cell r="C87" t="str">
            <v>Pohledávky z titulu daně z příjmů</v>
          </cell>
          <cell r="D87" t="str">
            <v>Income tax receivable</v>
          </cell>
        </row>
        <row r="88">
          <cell r="B88" t="str">
            <v xml:space="preserve">SIASA-B40    </v>
          </cell>
          <cell r="C88" t="str">
            <v>Zásoby materiálu, netto</v>
          </cell>
          <cell r="D88" t="str">
            <v>Materials and supplies, net</v>
          </cell>
        </row>
        <row r="89">
          <cell r="B89" t="str">
            <v xml:space="preserve">SIASA-B50    </v>
          </cell>
          <cell r="C89" t="str">
            <v>Zásoby fosilních paliv</v>
          </cell>
          <cell r="D89" t="str">
            <v>Fossil fuel stocks</v>
          </cell>
        </row>
        <row r="90">
          <cell r="B90" t="str">
            <v>SIASA-B55</v>
          </cell>
          <cell r="C90" t="str">
            <v>Emisní povolenky</v>
          </cell>
          <cell r="D90" t="str">
            <v>Emission rights</v>
          </cell>
        </row>
        <row r="91">
          <cell r="B91" t="str">
            <v xml:space="preserve">SIASA-B60    </v>
          </cell>
          <cell r="C91" t="str">
            <v>Ostatní oběžná aktiva</v>
          </cell>
          <cell r="D91" t="str">
            <v>Other current assets</v>
          </cell>
        </row>
        <row r="92">
          <cell r="B92" t="str">
            <v xml:space="preserve">SIASA-TOT    </v>
          </cell>
          <cell r="C92" t="str">
            <v>Aktiva celkem</v>
          </cell>
          <cell r="D92" t="str">
            <v>Total assets</v>
          </cell>
        </row>
        <row r="93">
          <cell r="B93" t="str">
            <v>BS5</v>
          </cell>
          <cell r="C93" t="str">
            <v>Pasiva:</v>
          </cell>
          <cell r="D93" t="str">
            <v>Equity and liabilities:</v>
          </cell>
        </row>
        <row r="94">
          <cell r="B94" t="str">
            <v>BS6</v>
          </cell>
          <cell r="C94" t="str">
            <v>Vlastní kapitál:</v>
          </cell>
          <cell r="D94" t="str">
            <v>Equity:</v>
          </cell>
        </row>
        <row r="95">
          <cell r="B95" t="str">
            <v>BS61</v>
          </cell>
          <cell r="C95" t="str">
            <v>Vlastní kapitál přiřaditelný akcionářům mateřského podniku:</v>
          </cell>
          <cell r="D95" t="str">
            <v>Equity attributable to equity holders of the parent:</v>
          </cell>
        </row>
        <row r="96">
          <cell r="B96" t="str">
            <v>SIASP-A</v>
          </cell>
          <cell r="C96" t="str">
            <v>Vlastní kapitál přiřaditelný akcionářům mateřského podniku celkem</v>
          </cell>
          <cell r="D96" t="str">
            <v>Total equity attributable to equity holders of the parent</v>
          </cell>
        </row>
        <row r="97">
          <cell r="B97" t="str">
            <v>SIASP-AB</v>
          </cell>
          <cell r="C97" t="str">
            <v>Vlastni kapitál celkem</v>
          </cell>
          <cell r="D97" t="str">
            <v>Total equity</v>
          </cell>
        </row>
        <row r="98">
          <cell r="B98" t="str">
            <v xml:space="preserve">SIASP-A10    </v>
          </cell>
          <cell r="C98" t="str">
            <v>Základní kapitál</v>
          </cell>
          <cell r="D98" t="str">
            <v>Stated capital</v>
          </cell>
        </row>
        <row r="99">
          <cell r="B99" t="str">
            <v xml:space="preserve">SIASP-A20    </v>
          </cell>
          <cell r="C99" t="str">
            <v>Nerozdělené zisky a kapitálové fondy</v>
          </cell>
          <cell r="D99" t="str">
            <v>Retained earnings and other reserves</v>
          </cell>
        </row>
        <row r="100">
          <cell r="B100" t="str">
            <v xml:space="preserve">SIASP-B      </v>
          </cell>
          <cell r="C100" t="str">
            <v>Menšinové podíly</v>
          </cell>
          <cell r="D100" t="str">
            <v>Minority interests</v>
          </cell>
        </row>
        <row r="101">
          <cell r="B101" t="str">
            <v>BS7</v>
          </cell>
          <cell r="C101" t="str">
            <v>Dlouhodobé závazky:</v>
          </cell>
          <cell r="D101" t="str">
            <v>Long-term liabilities:</v>
          </cell>
        </row>
        <row r="102">
          <cell r="B102" t="str">
            <v xml:space="preserve">SIASP-C      </v>
          </cell>
          <cell r="C102" t="str">
            <v>Dlouhodobé závazky celkem</v>
          </cell>
          <cell r="D102" t="str">
            <v>Total long-term liabilites</v>
          </cell>
        </row>
        <row r="103">
          <cell r="B103" t="str">
            <v xml:space="preserve">SIASP-C10    </v>
          </cell>
          <cell r="C103" t="str">
            <v>Dlouhodobé dluhy bez části splatné během jednoho roku</v>
          </cell>
          <cell r="D103" t="str">
            <v>Long-term debt, net of current portion</v>
          </cell>
        </row>
        <row r="104">
          <cell r="B104" t="str">
            <v xml:space="preserve">SIASP-C20    </v>
          </cell>
          <cell r="C104" t="str">
            <v>Rezerva na vyřazení jaderného zařízení z provozu a uložení použitého jaderného paliva</v>
          </cell>
          <cell r="D104" t="str">
            <v>Accumulated provision for nuclear decommissioning and fuel storage</v>
          </cell>
        </row>
        <row r="105">
          <cell r="B105" t="str">
            <v xml:space="preserve">SIASP-C30    </v>
          </cell>
          <cell r="C105" t="str">
            <v>Odložený daňový závazek</v>
          </cell>
          <cell r="D105" t="str">
            <v>Deferred tax liability</v>
          </cell>
        </row>
        <row r="106">
          <cell r="B106" t="str">
            <v xml:space="preserve">SIASP-C40    </v>
          </cell>
          <cell r="C106" t="str">
            <v>Ostatní dlouhodobé závazky</v>
          </cell>
          <cell r="D106" t="str">
            <v>Other long-term liabilities</v>
          </cell>
        </row>
        <row r="107">
          <cell r="B107" t="str">
            <v>BS8</v>
          </cell>
          <cell r="C107" t="str">
            <v>Krátkodobé závazky:</v>
          </cell>
          <cell r="D107" t="str">
            <v>Current liabilities:</v>
          </cell>
        </row>
        <row r="108">
          <cell r="B108" t="str">
            <v xml:space="preserve">SIASP-D      </v>
          </cell>
          <cell r="C108" t="str">
            <v>Krátkodobé závazky celkem</v>
          </cell>
          <cell r="D108" t="str">
            <v>Total current liabilites</v>
          </cell>
        </row>
        <row r="109">
          <cell r="B109" t="str">
            <v xml:space="preserve">SIASP-D10    </v>
          </cell>
          <cell r="C109" t="str">
            <v>Krátkodobé úvěry</v>
          </cell>
          <cell r="D109" t="str">
            <v>Short-term loans</v>
          </cell>
        </row>
        <row r="110">
          <cell r="B110" t="str">
            <v xml:space="preserve">SIASP-D20    </v>
          </cell>
          <cell r="C110" t="str">
            <v>Část dlouhodobých dluhů splatná během jednoho roku</v>
          </cell>
          <cell r="D110" t="str">
            <v>Current portion of long-term debt</v>
          </cell>
        </row>
        <row r="111">
          <cell r="B111" t="str">
            <v xml:space="preserve">SIASP-D30    </v>
          </cell>
          <cell r="C111" t="str">
            <v>Obchodní a jiné závazky</v>
          </cell>
          <cell r="D111" t="str">
            <v>Trade and other payables</v>
          </cell>
        </row>
        <row r="112">
          <cell r="B112" t="str">
            <v xml:space="preserve">SIASP-D40    </v>
          </cell>
          <cell r="C112" t="str">
            <v>Závazky z titulu daně z příjmů</v>
          </cell>
          <cell r="D112" t="str">
            <v>Income tax payable</v>
          </cell>
        </row>
        <row r="113">
          <cell r="B113" t="str">
            <v xml:space="preserve">SIASP-D50    </v>
          </cell>
          <cell r="C113" t="str">
            <v>Ostatní pasiva</v>
          </cell>
          <cell r="D113" t="str">
            <v>Accrued liabilities</v>
          </cell>
        </row>
        <row r="114">
          <cell r="B114" t="str">
            <v xml:space="preserve">SIASP-TOT    </v>
          </cell>
          <cell r="C114" t="str">
            <v>Pasiva celkem</v>
          </cell>
          <cell r="D114" t="str">
            <v>Total equity and liabilities</v>
          </cell>
        </row>
        <row r="117">
          <cell r="B117" t="str">
            <v>01</v>
          </cell>
          <cell r="C117" t="str">
            <v>31. lednu</v>
          </cell>
          <cell r="D117" t="str">
            <v>Jan. 31,</v>
          </cell>
        </row>
        <row r="118">
          <cell r="B118" t="str">
            <v>02</v>
          </cell>
          <cell r="C118" t="str">
            <v>28. únoru</v>
          </cell>
          <cell r="D118" t="str">
            <v>Feb. 28,</v>
          </cell>
        </row>
        <row r="119">
          <cell r="B119" t="str">
            <v>03</v>
          </cell>
          <cell r="C119" t="str">
            <v>31. březnu</v>
          </cell>
          <cell r="D119" t="str">
            <v>Mar. 31,</v>
          </cell>
        </row>
        <row r="120">
          <cell r="B120" t="str">
            <v>04</v>
          </cell>
          <cell r="C120" t="str">
            <v>30. dubnu</v>
          </cell>
          <cell r="D120" t="str">
            <v>Apr. 30,</v>
          </cell>
        </row>
        <row r="121">
          <cell r="B121" t="str">
            <v>05</v>
          </cell>
          <cell r="C121" t="str">
            <v>31. květnu</v>
          </cell>
          <cell r="D121" t="str">
            <v>May 31,</v>
          </cell>
        </row>
        <row r="122">
          <cell r="B122" t="str">
            <v>06</v>
          </cell>
          <cell r="C122" t="str">
            <v>30. červnu</v>
          </cell>
          <cell r="D122" t="str">
            <v>June 30,</v>
          </cell>
        </row>
        <row r="123">
          <cell r="B123" t="str">
            <v>07</v>
          </cell>
          <cell r="C123" t="str">
            <v>31. červenci</v>
          </cell>
          <cell r="D123" t="str">
            <v>July 31,</v>
          </cell>
        </row>
        <row r="124">
          <cell r="B124" t="str">
            <v>08</v>
          </cell>
          <cell r="C124" t="str">
            <v>31. srpnu</v>
          </cell>
          <cell r="D124" t="str">
            <v>Aug. 31,</v>
          </cell>
        </row>
        <row r="125">
          <cell r="B125" t="str">
            <v>09</v>
          </cell>
          <cell r="C125" t="str">
            <v>30. září</v>
          </cell>
          <cell r="D125" t="str">
            <v>Sept. 30,</v>
          </cell>
        </row>
        <row r="126">
          <cell r="B126" t="str">
            <v>10</v>
          </cell>
          <cell r="C126" t="str">
            <v>31. říjnu</v>
          </cell>
          <cell r="D126" t="str">
            <v>Oct. 31,</v>
          </cell>
        </row>
        <row r="127">
          <cell r="B127" t="str">
            <v>11</v>
          </cell>
          <cell r="C127" t="str">
            <v>30. listopadu</v>
          </cell>
          <cell r="D127" t="str">
            <v>Nov. 30,</v>
          </cell>
        </row>
        <row r="128">
          <cell r="B128" t="str">
            <v>12</v>
          </cell>
          <cell r="C128" t="str">
            <v>31. prosinci</v>
          </cell>
          <cell r="D128" t="str">
            <v>Dec. 31,</v>
          </cell>
        </row>
        <row r="129">
          <cell r="B129" t="str">
            <v>OB</v>
          </cell>
          <cell r="C129" t="str">
            <v>1. lednu</v>
          </cell>
          <cell r="D129" t="str">
            <v>Jan. 1,</v>
          </cell>
        </row>
        <row r="134">
          <cell r="B134" t="str">
            <v>BAS</v>
          </cell>
          <cell r="C134" t="str">
            <v>Výkaz zisku a ztráty</v>
          </cell>
          <cell r="D134" t="str">
            <v>Income Statement</v>
          </cell>
        </row>
        <row r="135">
          <cell r="B135" t="str">
            <v>ALL</v>
          </cell>
          <cell r="C135" t="str">
            <v>Konsolidovaný výkaz zisku a ztráty</v>
          </cell>
          <cell r="D135" t="str">
            <v>Consolidated Income Statement</v>
          </cell>
        </row>
        <row r="136">
          <cell r="B136" t="str">
            <v>IS21</v>
          </cell>
          <cell r="C136" t="str">
            <v xml:space="preserve"> v tisících Kč, mimo částek na akcii</v>
          </cell>
          <cell r="D136" t="str">
            <v xml:space="preserve"> in CZK thousands, except per-share amounts</v>
          </cell>
        </row>
        <row r="137">
          <cell r="B137" t="str">
            <v>IS1</v>
          </cell>
          <cell r="C137" t="str">
            <v>Provozní výnosy:</v>
          </cell>
          <cell r="D137" t="str">
            <v>Revenues:</v>
          </cell>
        </row>
        <row r="138">
          <cell r="B138" t="str">
            <v>SIASV-110</v>
          </cell>
          <cell r="C138" t="str">
            <v>Tržby z prodeje elektrické energie</v>
          </cell>
          <cell r="D138" t="str">
            <v>Sales of electricity</v>
          </cell>
        </row>
        <row r="139">
          <cell r="B139" t="str">
            <v>SIASV-120</v>
          </cell>
          <cell r="C139" t="str">
            <v>Tržby z prodeje tepla a ostatní výnosy</v>
          </cell>
          <cell r="D139" t="str">
            <v>Heat sales and other revenues</v>
          </cell>
        </row>
        <row r="140">
          <cell r="B140" t="str">
            <v>SIASV-1</v>
          </cell>
          <cell r="C140" t="str">
            <v>Provozní výnosy celkem</v>
          </cell>
          <cell r="D140" t="str">
            <v>Total revenues</v>
          </cell>
        </row>
        <row r="141">
          <cell r="B141" t="str">
            <v>IS3</v>
          </cell>
          <cell r="C141" t="str">
            <v>Provozní náklady:</v>
          </cell>
          <cell r="D141" t="str">
            <v>Operating expenses:</v>
          </cell>
        </row>
        <row r="142">
          <cell r="B142" t="str">
            <v>SIASV-210</v>
          </cell>
          <cell r="C142" t="str">
            <v>Palivo</v>
          </cell>
          <cell r="D142" t="str">
            <v>Fuel</v>
          </cell>
        </row>
        <row r="143">
          <cell r="B143" t="str">
            <v>SIASV-220</v>
          </cell>
          <cell r="C143" t="str">
            <v>Nákup energie a související služby</v>
          </cell>
          <cell r="D143" t="str">
            <v>Purchased power and related services</v>
          </cell>
        </row>
        <row r="144">
          <cell r="B144" t="str">
            <v>SIASV-230</v>
          </cell>
          <cell r="C144" t="str">
            <v>Opravy a údržba</v>
          </cell>
          <cell r="D144" t="str">
            <v>Repairs and maintenance</v>
          </cell>
        </row>
        <row r="145">
          <cell r="B145" t="str">
            <v>SIASV-240</v>
          </cell>
          <cell r="C145" t="str">
            <v>Odpisy</v>
          </cell>
          <cell r="D145" t="str">
            <v>Depreciation and amortization</v>
          </cell>
        </row>
        <row r="146">
          <cell r="B146" t="str">
            <v>SIASV-250</v>
          </cell>
          <cell r="C146" t="str">
            <v>Osobní náklady</v>
          </cell>
          <cell r="D146" t="str">
            <v>Salaries and wages</v>
          </cell>
        </row>
        <row r="147">
          <cell r="B147" t="str">
            <v>SIASV-260</v>
          </cell>
          <cell r="C147" t="str">
            <v>Materiál</v>
          </cell>
          <cell r="D147" t="str">
            <v>Material and supplies</v>
          </cell>
        </row>
        <row r="148">
          <cell r="B148" t="str">
            <v>SIASV-265</v>
          </cell>
          <cell r="C148" t="str">
            <v>Emisní povolenky</v>
          </cell>
          <cell r="D148" t="str">
            <v>Emission rights, net</v>
          </cell>
        </row>
        <row r="149">
          <cell r="B149" t="str">
            <v>SIASV-270</v>
          </cell>
          <cell r="C149" t="str">
            <v>Ostatní provozní náklady</v>
          </cell>
          <cell r="D149" t="str">
            <v>Other operating expenses, net</v>
          </cell>
        </row>
        <row r="150">
          <cell r="B150" t="str">
            <v>SIASV-2</v>
          </cell>
          <cell r="C150" t="str">
            <v>Provozní náklady celkem</v>
          </cell>
          <cell r="D150" t="str">
            <v>Total operating expenses</v>
          </cell>
        </row>
        <row r="151">
          <cell r="B151" t="str">
            <v>SIASV-3</v>
          </cell>
          <cell r="C151" t="str">
            <v>Zisk před zdaněním a ostatními náklady a výnosy</v>
          </cell>
          <cell r="D151" t="str">
            <v>Income before other expenses (income) and income taxes</v>
          </cell>
        </row>
        <row r="152">
          <cell r="B152" t="str">
            <v>IS4</v>
          </cell>
          <cell r="C152" t="str">
            <v>Ostatní náklady a výnosy:</v>
          </cell>
          <cell r="D152" t="str">
            <v>Other expenses (income):</v>
          </cell>
        </row>
        <row r="153">
          <cell r="B153" t="str">
            <v>SIASV-4</v>
          </cell>
          <cell r="C153" t="str">
            <v>Ostatní náklady a výnosy celkem</v>
          </cell>
          <cell r="D153" t="str">
            <v>Total other expenses (income)</v>
          </cell>
        </row>
        <row r="154">
          <cell r="B154" t="str">
            <v>SIASV-410</v>
          </cell>
          <cell r="C154" t="str">
            <v>Nákladové úroky</v>
          </cell>
          <cell r="D154" t="str">
            <v>Interest on debt, net of capitalized interest</v>
          </cell>
        </row>
        <row r="155">
          <cell r="B155" t="str">
            <v>SIASV-420</v>
          </cell>
          <cell r="C155" t="str">
            <v>Úroky z jaderných rezerv</v>
          </cell>
          <cell r="D155" t="str">
            <v>Interest on nuclear provisions</v>
          </cell>
        </row>
        <row r="156">
          <cell r="B156" t="str">
            <v>SIASV-430</v>
          </cell>
          <cell r="C156" t="str">
            <v>Výnosové úroky</v>
          </cell>
          <cell r="D156" t="str">
            <v>Interest income</v>
          </cell>
        </row>
        <row r="157">
          <cell r="B157" t="str">
            <v>SIASV-440</v>
          </cell>
          <cell r="C157" t="str">
            <v>Kurzové ztráty / zisky, netto</v>
          </cell>
          <cell r="D157" t="str">
            <v>Foreign exchange rate losses (gains), net</v>
          </cell>
        </row>
        <row r="158">
          <cell r="B158" t="str">
            <v>SIASV-445</v>
          </cell>
          <cell r="C158" t="str">
            <v>Zúčtování negativního goodwillu</v>
          </cell>
          <cell r="D158" t="str">
            <v>Gain from negative goodwill</v>
          </cell>
        </row>
        <row r="159">
          <cell r="B159" t="str">
            <v>SIASV-460</v>
          </cell>
          <cell r="C159" t="str">
            <v>Ztráta (zisk) z prodeje dceřiného podniku</v>
          </cell>
          <cell r="D159" t="str">
            <v>Loss (gain) on sale of subsidiary</v>
          </cell>
        </row>
        <row r="160">
          <cell r="B160" t="str">
            <v>SIASV-450</v>
          </cell>
          <cell r="C160" t="str">
            <v>Ostatní finanční náklady a výnosy, netto</v>
          </cell>
          <cell r="D160" t="str">
            <v>Other expenses (income), net</v>
          </cell>
        </row>
        <row r="161">
          <cell r="B161" t="str">
            <v>SIASV-470</v>
          </cell>
          <cell r="C161" t="str">
            <v>Výnosy z cenných papírů v ekvivalenci</v>
          </cell>
          <cell r="D161" t="str">
            <v>Income from associates</v>
          </cell>
        </row>
        <row r="162">
          <cell r="B162" t="str">
            <v>SIASV-5</v>
          </cell>
          <cell r="C162" t="str">
            <v>Zisk před zdaněním</v>
          </cell>
          <cell r="D162" t="str">
            <v>Income before income taxes</v>
          </cell>
        </row>
        <row r="163">
          <cell r="B163" t="str">
            <v>SIASV-6</v>
          </cell>
          <cell r="C163" t="str">
            <v>Daň z přijmů</v>
          </cell>
          <cell r="D163" t="str">
            <v>Income taxes</v>
          </cell>
        </row>
        <row r="164">
          <cell r="B164" t="str">
            <v>SIASV-7</v>
          </cell>
          <cell r="C164" t="str">
            <v>Čistý zisk</v>
          </cell>
          <cell r="D164" t="str">
            <v>Net income</v>
          </cell>
        </row>
        <row r="165">
          <cell r="B165" t="str">
            <v>SIASV-8</v>
          </cell>
          <cell r="C165" t="str">
            <v>Menšinové podíly</v>
          </cell>
          <cell r="D165" t="str">
            <v>Minority interests</v>
          </cell>
        </row>
        <row r="166">
          <cell r="B166" t="str">
            <v>SIASV-9</v>
          </cell>
          <cell r="C166" t="str">
            <v>Podíly akcionářů mateřského podniku</v>
          </cell>
          <cell r="D166" t="str">
            <v>Equity holders of the parent</v>
          </cell>
        </row>
        <row r="167">
          <cell r="B167" t="str">
            <v>IS5</v>
          </cell>
          <cell r="C167" t="str">
            <v>Ukazatele zisku na akcii:</v>
          </cell>
          <cell r="D167" t="str">
            <v>Common stock data:</v>
          </cell>
        </row>
        <row r="168">
          <cell r="B168" t="str">
            <v>IS6</v>
          </cell>
          <cell r="C168" t="str">
            <v>Čistý zisk (zisk po zdanění) na akcii (Kč/ks)</v>
          </cell>
          <cell r="D168" t="str">
            <v>Net income per share (CZK per share)</v>
          </cell>
        </row>
        <row r="169">
          <cell r="B169" t="str">
            <v>IS7</v>
          </cell>
          <cell r="C169" t="str">
            <v>Základní</v>
          </cell>
          <cell r="D169" t="str">
            <v>Basic</v>
          </cell>
        </row>
        <row r="170">
          <cell r="B170" t="str">
            <v>IS8</v>
          </cell>
          <cell r="C170" t="str">
            <v>Zředěný</v>
          </cell>
          <cell r="D170" t="str">
            <v>Diluted</v>
          </cell>
        </row>
        <row r="171">
          <cell r="B171" t="str">
            <v>IS9</v>
          </cell>
          <cell r="C171" t="str">
            <v>Průměrný počet vydaných akcií (tis. ks)</v>
          </cell>
          <cell r="D171" t="str">
            <v>Average number of shares outstanding (000s)</v>
          </cell>
        </row>
        <row r="172">
          <cell r="B172" t="str">
            <v>IS10</v>
          </cell>
          <cell r="C172" t="str">
            <v>Základní</v>
          </cell>
          <cell r="D172" t="str">
            <v>Basic</v>
          </cell>
        </row>
        <row r="173">
          <cell r="B173" t="str">
            <v>IS11</v>
          </cell>
          <cell r="C173" t="str">
            <v>Zředěný</v>
          </cell>
          <cell r="D173" t="str">
            <v>Diluted</v>
          </cell>
        </row>
        <row r="174">
          <cell r="B174" t="str">
            <v>IS12</v>
          </cell>
          <cell r="C174" t="str">
            <v>Čistý zisk přiřaditelný na:</v>
          </cell>
          <cell r="D174" t="str">
            <v>Net income attributable to:</v>
          </cell>
        </row>
        <row r="178">
          <cell r="B178" t="str">
            <v>BAS</v>
          </cell>
          <cell r="C178" t="str">
            <v>Výkaz vlastního kapitálu</v>
          </cell>
          <cell r="D178" t="str">
            <v>Statement of Changes in Equity</v>
          </cell>
        </row>
        <row r="179">
          <cell r="B179" t="str">
            <v>ALL</v>
          </cell>
          <cell r="C179" t="str">
            <v>Konsolidovaný výkaz vlastního kapitálu</v>
          </cell>
          <cell r="D179" t="str">
            <v>Consolidated Statement of Changes in Equity</v>
          </cell>
        </row>
        <row r="180">
          <cell r="B180" t="str">
            <v>EQ21</v>
          </cell>
          <cell r="C180" t="str">
            <v xml:space="preserve"> v tisících Kč</v>
          </cell>
          <cell r="D180" t="str">
            <v xml:space="preserve"> in CZK thousands</v>
          </cell>
        </row>
        <row r="181">
          <cell r="B181" t="str">
            <v>EOB</v>
          </cell>
          <cell r="C181" t="str">
            <v>Počáteční stav k</v>
          </cell>
          <cell r="D181" t="str">
            <v>Balance as of</v>
          </cell>
        </row>
        <row r="182">
          <cell r="B182" t="str">
            <v>ECO</v>
          </cell>
          <cell r="C182" t="str">
            <v>Zvýšení vlastního kapitálu</v>
          </cell>
          <cell r="D182" t="str">
            <v>Contributions to equity</v>
          </cell>
        </row>
        <row r="183">
          <cell r="B183" t="str">
            <v>EDV</v>
          </cell>
          <cell r="C183" t="str">
            <v>Výplata zisku akcionářům (dividendy)</v>
          </cell>
          <cell r="D183" t="str">
            <v>Distributions to shareholders (dividends)</v>
          </cell>
        </row>
        <row r="184">
          <cell r="B184" t="str">
            <v>ETA</v>
          </cell>
          <cell r="C184" t="str">
            <v>Pořízení vlastních akcií</v>
          </cell>
          <cell r="D184" t="str">
            <v>Acquisition of treasury shares</v>
          </cell>
        </row>
        <row r="185">
          <cell r="B185" t="str">
            <v>ETS</v>
          </cell>
          <cell r="C185" t="str">
            <v>Prodej vlastních akcií</v>
          </cell>
          <cell r="D185" t="str">
            <v>Sale of treasury shares</v>
          </cell>
        </row>
        <row r="186">
          <cell r="B186" t="str">
            <v>ETR</v>
          </cell>
          <cell r="C186" t="str">
            <v>Převody v rámci vlastního kapitálu</v>
          </cell>
          <cell r="D186" t="str">
            <v>Transfers within equity</v>
          </cell>
        </row>
        <row r="187">
          <cell r="B187" t="str">
            <v>EOT</v>
          </cell>
          <cell r="C187" t="str">
            <v>Ostatní změny</v>
          </cell>
          <cell r="D187" t="str">
            <v>Other movements</v>
          </cell>
        </row>
        <row r="188">
          <cell r="B188" t="str">
            <v>EAI</v>
          </cell>
          <cell r="C188" t="str">
            <v>Změna reálné hodnoty ostatních realizovatelných CP</v>
          </cell>
          <cell r="D188" t="str">
            <v>Change in fair value of AFS recognized in equity</v>
          </cell>
        </row>
        <row r="189">
          <cell r="B189" t="str">
            <v>EAD</v>
          </cell>
          <cell r="C189" t="str">
            <v>Ostatní realizovatelné CP - odúčtování z vlastního kapitálu</v>
          </cell>
          <cell r="D189" t="str">
            <v>AFS - removed from equity to P&amp;L</v>
          </cell>
        </row>
        <row r="190">
          <cell r="B190" t="str">
            <v>EHI</v>
          </cell>
          <cell r="C190" t="str">
            <v>Změna reálné hodnoty CF hedge</v>
          </cell>
          <cell r="D190" t="str">
            <v>Change in fair value of CF hedges recognized in equity</v>
          </cell>
        </row>
        <row r="191">
          <cell r="B191" t="str">
            <v>EHD</v>
          </cell>
          <cell r="C191" t="str">
            <v>CF hedge - odúčtování z vlastního kapitálu</v>
          </cell>
          <cell r="D191" t="str">
            <v>CF hedges - removed from equity</v>
          </cell>
        </row>
        <row r="192">
          <cell r="B192" t="str">
            <v>EFI</v>
          </cell>
          <cell r="C192" t="str">
            <v>Změna reálné hodnoty ostatních finančních nástrojů (deriváty)</v>
          </cell>
          <cell r="D192" t="str">
            <v>Change in fair of other instruments recognized in equity</v>
          </cell>
        </row>
        <row r="193">
          <cell r="B193" t="str">
            <v>ENP</v>
          </cell>
          <cell r="C193" t="str">
            <v xml:space="preserve">Čistý zisk za období </v>
          </cell>
          <cell r="D193" t="str">
            <v xml:space="preserve">Net income for period </v>
          </cell>
        </row>
        <row r="194">
          <cell r="B194" t="str">
            <v>EAC</v>
          </cell>
          <cell r="C194" t="str">
            <v>Změna účetní metody</v>
          </cell>
          <cell r="D194" t="str">
            <v>Change of accounting policies</v>
          </cell>
        </row>
        <row r="195">
          <cell r="B195" t="str">
            <v>ESA</v>
          </cell>
          <cell r="C195" t="str">
            <v>Podíl na změnách vlastního kapitálu přidruženého podniku</v>
          </cell>
          <cell r="D195" t="str">
            <v>Share on equity movements of associates</v>
          </cell>
        </row>
        <row r="196">
          <cell r="B196" t="str">
            <v>EGC</v>
          </cell>
          <cell r="C196" t="str">
            <v>Změna ve struktuře skupiny</v>
          </cell>
          <cell r="D196" t="str">
            <v>Change in group structure</v>
          </cell>
        </row>
        <row r="197">
          <cell r="B197" t="str">
            <v>EMC</v>
          </cell>
          <cell r="C197" t="str">
            <v>Změna menšinových podílů</v>
          </cell>
          <cell r="D197" t="str">
            <v>Change in minority</v>
          </cell>
        </row>
        <row r="198">
          <cell r="B198" t="str">
            <v>EFX</v>
          </cell>
          <cell r="C198" t="str">
            <v>Rozdíly z kurzového přepočtu - běžné období</v>
          </cell>
          <cell r="D198" t="str">
            <v>This period translation difference</v>
          </cell>
        </row>
        <row r="199">
          <cell r="B199" t="str">
            <v>EEB</v>
          </cell>
          <cell r="C199" t="str">
            <v>Konečný stav k</v>
          </cell>
          <cell r="D199" t="str">
            <v>Ending balance as of</v>
          </cell>
        </row>
        <row r="200">
          <cell r="B200" t="str">
            <v>EFD</v>
          </cell>
          <cell r="C200" t="str">
            <v>Ostatní finanční nástroje (deriváty) - odúčtování z vlastního kapitálu</v>
          </cell>
          <cell r="D200" t="str">
            <v>Other instruments - removed from equity</v>
          </cell>
        </row>
        <row r="201">
          <cell r="B201" t="str">
            <v>EFE</v>
          </cell>
          <cell r="C201" t="str">
            <v>Oprava fundamentálních chyb</v>
          </cell>
          <cell r="D201" t="str">
            <v>Corrections of fundamental errors</v>
          </cell>
        </row>
        <row r="202">
          <cell r="B202" t="str">
            <v>EQCol1</v>
          </cell>
          <cell r="C202" t="str">
            <v>Základní kapitál</v>
          </cell>
          <cell r="D202" t="str">
            <v>Stated Capital</v>
          </cell>
        </row>
        <row r="203">
          <cell r="B203" t="str">
            <v>EQCol2</v>
          </cell>
          <cell r="C203" t="str">
            <v>Emisní ážio</v>
          </cell>
          <cell r="D203" t="str">
            <v>Share premium (agio)</v>
          </cell>
        </row>
        <row r="204">
          <cell r="B204" t="str">
            <v>EQCol3</v>
          </cell>
          <cell r="C204" t="str">
            <v>Rozdíly z kurzových přepočtů</v>
          </cell>
          <cell r="D204" t="str">
            <v>Translation Difference</v>
          </cell>
        </row>
        <row r="205">
          <cell r="B205" t="str">
            <v>EQCol4</v>
          </cell>
          <cell r="C205" t="str">
            <v>Oceňovací rozdíly</v>
          </cell>
          <cell r="D205" t="str">
            <v>Fair Value and other Reserves</v>
          </cell>
        </row>
        <row r="206">
          <cell r="B206" t="str">
            <v>EQCol5</v>
          </cell>
          <cell r="C206" t="str">
            <v>Nerozdělené zisky</v>
          </cell>
          <cell r="D206" t="str">
            <v>Retained Earnings</v>
          </cell>
        </row>
        <row r="207">
          <cell r="B207" t="str">
            <v>EQCol6</v>
          </cell>
          <cell r="C207" t="str">
            <v>Celkem</v>
          </cell>
          <cell r="D207" t="str">
            <v>Total</v>
          </cell>
        </row>
        <row r="208">
          <cell r="B208" t="str">
            <v>428EHD</v>
          </cell>
          <cell r="C208" t="str">
            <v>Dopad podnikových kombinací do vlastního kapitálu</v>
          </cell>
          <cell r="D208" t="str">
            <v>Effect of business combinations on equity</v>
          </cell>
        </row>
        <row r="209">
          <cell r="B209" t="str">
            <v>428EHI</v>
          </cell>
          <cell r="C209" t="str">
            <v>Specifický pohyb (např. prodej ČEPS)</v>
          </cell>
          <cell r="D209" t="str">
            <v>Special purpose (e.g. sale of ČEPS)</v>
          </cell>
        </row>
        <row r="210">
          <cell r="B210" t="str">
            <v>EQCol7</v>
          </cell>
          <cell r="C210" t="str">
            <v>Menšinové podíly</v>
          </cell>
          <cell r="D210" t="str">
            <v>Minority Interests</v>
          </cell>
        </row>
        <row r="211">
          <cell r="B211" t="str">
            <v>EQCol8</v>
          </cell>
          <cell r="C211" t="str">
            <v>Vlastní kapitál celkem</v>
          </cell>
          <cell r="D211" t="str">
            <v>Total Equity</v>
          </cell>
        </row>
        <row r="212">
          <cell r="B212" t="str">
            <v>EQCol9</v>
          </cell>
          <cell r="C212" t="str">
            <v>Podíl přiřaditelný akcionářům mateřského podniku</v>
          </cell>
          <cell r="D212" t="str">
            <v>Attributable to Equity Holders of the Parent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mocny list"/>
      <sheetName val="VZZ1"/>
      <sheetName val="VZZ_quick win format"/>
    </sheetNames>
    <sheetDataSet>
      <sheetData sheetId="0">
        <row r="1">
          <cell r="I1" t="str">
            <v>thousands</v>
          </cell>
        </row>
        <row r="2">
          <cell r="I2" t="str">
            <v>milions</v>
          </cell>
        </row>
        <row r="3">
          <cell r="I3" t="str">
            <v>bilions</v>
          </cell>
        </row>
      </sheetData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ávod"/>
      <sheetName val="Finanční vyhodnocení"/>
    </sheetNames>
    <sheetDataSet>
      <sheetData sheetId="0"/>
      <sheetData sheetId="1">
        <row r="206">
          <cell r="Z206" t="str">
            <v>Osobní náklady</v>
          </cell>
        </row>
        <row r="207">
          <cell r="Z207" t="str">
            <v>Opravy a údržba</v>
          </cell>
        </row>
        <row r="208">
          <cell r="Z208" t="str">
            <v>Režijní náklady</v>
          </cell>
        </row>
        <row r="209">
          <cell r="Z209" t="str">
            <v>Ost. provoz. nákl.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_PA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ZZ_Title page"/>
      <sheetName val="odpisy"/>
      <sheetName val="BExRepositorySheet"/>
      <sheetName val="New initiative_TOTAL"/>
      <sheetName val="VZZ_Nove iniciativy ABCD"/>
      <sheetName val="makro předpoklady"/>
      <sheetName val="VZZ_New initiatives_TOTAL"/>
      <sheetName val="VZZ_Celkem konvence SAP_COGNOS"/>
      <sheetName val="K-účty"/>
      <sheetName val="segmenty"/>
      <sheetName val="prezentace"/>
    </sheetNames>
    <sheetDataSet>
      <sheetData sheetId="0">
        <row r="5">
          <cell r="F5" t="str">
            <v>ČEZ, a. s.</v>
          </cell>
        </row>
      </sheetData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>
        <row r="2">
          <cell r="AC2" t="str">
            <v>ČEZ, a. s.</v>
          </cell>
        </row>
        <row r="3">
          <cell r="AC3" t="str">
            <v>ČEZ Distribuce, a. s.</v>
          </cell>
        </row>
        <row r="4">
          <cell r="AC4" t="str">
            <v>ČEZ Distribuční služby, s.r.o.</v>
          </cell>
        </row>
        <row r="5">
          <cell r="AC5" t="str">
            <v>ČEZ Energetické služby, s.r.o.</v>
          </cell>
        </row>
        <row r="6">
          <cell r="AC6" t="str">
            <v>ČEZ Logistika, s.r.o.</v>
          </cell>
        </row>
        <row r="7">
          <cell r="AC7" t="str">
            <v>ČEZ Měření, s.r.o.</v>
          </cell>
        </row>
        <row r="8">
          <cell r="AC8" t="str">
            <v>ČEZ Obnovitelné zdroje, s.r.o.</v>
          </cell>
        </row>
        <row r="9">
          <cell r="AC9" t="str">
            <v>ČEZ Prodej, s.r.o.</v>
          </cell>
        </row>
        <row r="10">
          <cell r="AC10" t="str">
            <v>ČEZ Zákaznické služby, s.r.o.</v>
          </cell>
        </row>
        <row r="11">
          <cell r="AC11" t="str">
            <v>ČEZData, s.r.o.</v>
          </cell>
        </row>
        <row r="12">
          <cell r="AC12" t="str">
            <v>ČEZnet, a.s.</v>
          </cell>
        </row>
        <row r="13">
          <cell r="AC13" t="str">
            <v>Severočeské doly a.s.</v>
          </cell>
        </row>
        <row r="14">
          <cell r="AC14" t="str">
            <v>Teplárenská, a.s.</v>
          </cell>
        </row>
        <row r="15">
          <cell r="AC15" t="str">
            <v>ŠKODA PRAHA a.s.</v>
          </cell>
        </row>
        <row r="16">
          <cell r="AC16" t="str">
            <v>ŠKODA PRAHA Invest s.r.o.</v>
          </cell>
        </row>
        <row r="17">
          <cell r="AC17" t="str">
            <v>ČEZ Správa majetku, s.r.o.</v>
          </cell>
        </row>
        <row r="18">
          <cell r="AC18" t="str">
            <v>Elektrociepłownia Chorzów "ELCHO" Sp. z o.o.</v>
          </cell>
        </row>
        <row r="19">
          <cell r="AC19" t="str">
            <v>Elektrownia Skawina S.A.</v>
          </cell>
        </row>
        <row r="20">
          <cell r="AC20" t="str">
            <v>CEZ Polska Sp. z o.o.</v>
          </cell>
        </row>
        <row r="21">
          <cell r="AC21" t="str">
            <v>CEZ Romania S.R.L.</v>
          </cell>
        </row>
        <row r="22">
          <cell r="AC22" t="str">
            <v>CEZ SERVICII S.A.</v>
          </cell>
        </row>
        <row r="23">
          <cell r="AC23" t="str">
            <v>CEZ Silesia B.V.</v>
          </cell>
        </row>
        <row r="24">
          <cell r="AC24" t="str">
            <v>CEZ Trade Bulgaria EAD</v>
          </cell>
        </row>
        <row r="25">
          <cell r="AC25" t="str">
            <v>CEZ Trade Polska Sp. z o.o.</v>
          </cell>
        </row>
        <row r="26">
          <cell r="AC26" t="str">
            <v>CEZ Trade Romania S.R.L.</v>
          </cell>
        </row>
        <row r="27">
          <cell r="AC27" t="str">
            <v>CEZ VANZARE S.A.</v>
          </cell>
        </row>
        <row r="28">
          <cell r="AC28" t="str">
            <v>CEZ Bulgaria EAD</v>
          </cell>
        </row>
        <row r="29">
          <cell r="AC29" t="str">
            <v>CEZ DISTRIBUTIE S.A.</v>
          </cell>
        </row>
        <row r="30">
          <cell r="AC30" t="str">
            <v>Coal Energy, a.s.</v>
          </cell>
        </row>
        <row r="31">
          <cell r="AC31" t="str">
            <v>CEZ MH B.V.</v>
          </cell>
        </row>
        <row r="32">
          <cell r="AC32" t="str">
            <v>CEZ Poland Distribution B.V.</v>
          </cell>
        </row>
        <row r="33">
          <cell r="AC33" t="str">
            <v>ČEZ ELECTRO BULGARIA AD</v>
          </cell>
        </row>
        <row r="34">
          <cell r="AC34" t="str">
            <v>ČEZ Laboratories Bulgaria EOOD</v>
          </cell>
        </row>
        <row r="35">
          <cell r="AC35" t="str">
            <v>ČEZ Razpredelenie Blgaria AD</v>
          </cell>
        </row>
        <row r="36">
          <cell r="AC36" t="str">
            <v>ČEZ Slovensko, s.r.o.</v>
          </cell>
        </row>
        <row r="37">
          <cell r="AC37" t="str">
            <v>ČEZ Srbija d.o.o.</v>
          </cell>
        </row>
        <row r="38">
          <cell r="AC38" t="str">
            <v>CEZ Hungary Ltd.</v>
          </cell>
        </row>
        <row r="39">
          <cell r="AC39" t="str">
            <v>Ústav jaderného výzkumu Řež a.s.</v>
          </cell>
        </row>
        <row r="40">
          <cell r="AC40" t="str">
            <v>Energetické opravny, a.s.</v>
          </cell>
        </row>
        <row r="41">
          <cell r="AC41" t="str">
            <v>Energetika Vítkovice, a.s.</v>
          </cell>
        </row>
        <row r="42">
          <cell r="AC42" t="str">
            <v>I &amp; C Energo a.s.</v>
          </cell>
        </row>
        <row r="43">
          <cell r="AC43" t="str">
            <v>KNAUF POČERADY, spol. s r.o.</v>
          </cell>
        </row>
        <row r="44">
          <cell r="AC44" t="str">
            <v>KOTOUC ST</v>
          </cell>
        </row>
        <row r="45">
          <cell r="AC45" t="str">
            <v>LOMY MOŘINA spol. s r.o.</v>
          </cell>
        </row>
        <row r="46">
          <cell r="AC46" t="str">
            <v>Nove elektrane Republike Srpske d.o.o.</v>
          </cell>
        </row>
        <row r="47">
          <cell r="AC47" t="str">
            <v>PPC Úžín, a.s.</v>
          </cell>
        </row>
        <row r="48">
          <cell r="AC48" t="str">
            <v>SD - 1.strojírenská, a.s.</v>
          </cell>
        </row>
        <row r="49">
          <cell r="AC49" t="str">
            <v>SD - Autodoprava, a.s.</v>
          </cell>
        </row>
        <row r="50">
          <cell r="AC50" t="str">
            <v>SD - Kolejová doprava, a.s.</v>
          </cell>
        </row>
        <row r="51">
          <cell r="AC51" t="str">
            <v>TEC Varna EAD</v>
          </cell>
        </row>
        <row r="52">
          <cell r="AC52" t="str">
            <v>New Kosovo Energy L.L.C.</v>
          </cell>
        </row>
        <row r="53">
          <cell r="AC53" t="str">
            <v>Transenergo International N.V.</v>
          </cell>
        </row>
        <row r="54">
          <cell r="AC54" t="str">
            <v>ČEZ Ukraine CJSC</v>
          </cell>
        </row>
        <row r="55">
          <cell r="AC55" t="str">
            <v>ZAO TransEnergo</v>
          </cell>
        </row>
      </sheetData>
      <sheetData sheetId="9" refreshError="1"/>
      <sheetData sheetId="1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-I"/>
      <sheetName val="Data-II"/>
      <sheetName val="Data-III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trance"/>
      <sheetName val="212"/>
      <sheetName val="Bolgesel_Tarifeler S."/>
      <sheetName val="Bolgesel_Tarifeler SubFonsuz"/>
      <sheetName val="Bolgesel_Tarifeler Subv."/>
      <sheetName val="Bolgesel_Tarifeler S. 323 T-T"/>
      <sheetName val="Bolgesel_Tarifeler S. 323 T-Ö"/>
      <sheetName val="Bolgesel_Tarifeler S. 323 Ö-T"/>
      <sheetName val="Bolgesel_Tarifeler S. 323 Ö-Ö"/>
      <sheetName val="Bolgesel_Tarifeler S. DG-Ö"/>
      <sheetName val="323a"/>
      <sheetName val="İletimden bağlılar"/>
      <sheetName val="Bolgesel_Tarifeler"/>
      <sheetName val="Kontrol"/>
      <sheetName val="OzetTarifeler_TL"/>
      <sheetName val="OzetTarifeler_ABD$"/>
      <sheetName val="Dagitim"/>
      <sheetName val="PerakendeHizmet"/>
      <sheetName val="Iletim"/>
      <sheetName val="MarjinalFiyatlandirma"/>
      <sheetName val="Kaçak Hesaplama"/>
      <sheetName val="Perakende(KayıpKacak)"/>
      <sheetName val="TETAS_Prices"/>
      <sheetName val="OrtalamaTarifeler"/>
      <sheetName val="OrtalamaTarifeler Dynamic"/>
      <sheetName val="PerakendeSat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endar"/>
      <sheetName val="Ref. List"/>
      <sheetName val="Substation Data"/>
      <sheetName val="Factor Adaptation"/>
      <sheetName val="Rates"/>
      <sheetName val="Material Prices"/>
      <sheetName val="TeleInformation"/>
      <sheetName val="Modules &amp; Cable"/>
      <sheetName val="Relays"/>
      <sheetName val="Transducer"/>
      <sheetName val="Terminals"/>
      <sheetName val="Material"/>
      <sheetName val="Cable C8"/>
      <sheetName val="Cable C9"/>
      <sheetName val="General Material Calc"/>
      <sheetName val="CIP &amp; EC"/>
      <sheetName val="Summary"/>
      <sheetName val="SS1"/>
      <sheetName val="SS2"/>
      <sheetName val="SS3"/>
      <sheetName val="SS4"/>
      <sheetName val="SS5"/>
      <sheetName val="SS6"/>
      <sheetName val="SS7"/>
      <sheetName val="SS8"/>
      <sheetName val="SS9"/>
      <sheetName val="SS10"/>
      <sheetName val="SS11"/>
      <sheetName val="SS12"/>
      <sheetName val="SS13"/>
      <sheetName val="SS14"/>
      <sheetName val="SS15"/>
      <sheetName val="SS16"/>
      <sheetName val="SS17"/>
      <sheetName val="SS18"/>
      <sheetName val="SS19"/>
      <sheetName val="SS20"/>
      <sheetName val="SS21"/>
      <sheetName val="SS22"/>
      <sheetName val="SS23"/>
      <sheetName val="SS24"/>
      <sheetName val="SS25"/>
      <sheetName val="SS26"/>
      <sheetName val="SS27"/>
      <sheetName val="SS28"/>
      <sheetName val="SS29"/>
      <sheetName val="SS30"/>
      <sheetName val="SS31"/>
      <sheetName val="SS32"/>
      <sheetName val="SS33"/>
      <sheetName val="SS34"/>
      <sheetName val="SS35"/>
      <sheetName val="SS36"/>
      <sheetName val="SS37"/>
      <sheetName val="SS38"/>
      <sheetName val="SS39"/>
      <sheetName val="SS40"/>
      <sheetName val="SS41"/>
      <sheetName val="SS42"/>
      <sheetName val="SS43"/>
      <sheetName val="SS44"/>
      <sheetName val="SS45"/>
      <sheetName val="SS46"/>
      <sheetName val="SS47"/>
      <sheetName val="SS48"/>
      <sheetName val="SS49"/>
      <sheetName val="SS50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A6" t="str">
            <v>SS1</v>
          </cell>
          <cell r="B6" t="str">
            <v>Contr.Center  Local RTU</v>
          </cell>
          <cell r="C6">
            <v>75</v>
          </cell>
          <cell r="D6">
            <v>75</v>
          </cell>
          <cell r="E6" t="e">
            <v>#REF!</v>
          </cell>
          <cell r="F6" t="e">
            <v>#REF!</v>
          </cell>
          <cell r="G6">
            <v>117</v>
          </cell>
          <cell r="H6">
            <v>117</v>
          </cell>
          <cell r="I6" t="e">
            <v>#REF!</v>
          </cell>
          <cell r="J6" t="e">
            <v>#REF!</v>
          </cell>
          <cell r="K6">
            <v>150</v>
          </cell>
          <cell r="L6">
            <v>150</v>
          </cell>
          <cell r="M6" t="e">
            <v>#REF!</v>
          </cell>
          <cell r="N6" t="e">
            <v>#REF!</v>
          </cell>
          <cell r="O6">
            <v>43</v>
          </cell>
          <cell r="P6">
            <v>43</v>
          </cell>
          <cell r="Q6" t="e">
            <v>#REF!</v>
          </cell>
          <cell r="R6" t="e">
            <v>#REF!</v>
          </cell>
          <cell r="S6">
            <v>6</v>
          </cell>
          <cell r="T6">
            <v>6</v>
          </cell>
          <cell r="U6" t="e">
            <v>#REF!</v>
          </cell>
          <cell r="V6" t="e">
            <v>#REF!</v>
          </cell>
          <cell r="X6">
            <v>0</v>
          </cell>
          <cell r="Y6">
            <v>0</v>
          </cell>
          <cell r="Z6" t="e">
            <v>#REF!</v>
          </cell>
          <cell r="AA6" t="e">
            <v>#REF!</v>
          </cell>
          <cell r="AB6">
            <v>3</v>
          </cell>
          <cell r="AC6">
            <v>3</v>
          </cell>
          <cell r="AD6" t="e">
            <v>#REF!</v>
          </cell>
          <cell r="AE6" t="e">
            <v>#REF!</v>
          </cell>
          <cell r="AF6">
            <v>3</v>
          </cell>
          <cell r="AG6">
            <v>3</v>
          </cell>
          <cell r="AH6" t="e">
            <v>#REF!</v>
          </cell>
          <cell r="AI6" t="e">
            <v>#REF!</v>
          </cell>
        </row>
        <row r="7">
          <cell r="A7" t="str">
            <v>SS2</v>
          </cell>
          <cell r="B7" t="str">
            <v>Contr.Center  Training RTU</v>
          </cell>
          <cell r="C7">
            <v>60</v>
          </cell>
          <cell r="D7">
            <v>60</v>
          </cell>
          <cell r="E7" t="e">
            <v>#REF!</v>
          </cell>
          <cell r="F7" t="e">
            <v>#REF!</v>
          </cell>
          <cell r="G7">
            <v>120</v>
          </cell>
          <cell r="H7">
            <v>120</v>
          </cell>
          <cell r="I7" t="e">
            <v>#REF!</v>
          </cell>
          <cell r="J7" t="e">
            <v>#REF!</v>
          </cell>
          <cell r="K7">
            <v>166</v>
          </cell>
          <cell r="L7">
            <v>166</v>
          </cell>
          <cell r="M7" t="e">
            <v>#REF!</v>
          </cell>
          <cell r="N7" t="e">
            <v>#REF!</v>
          </cell>
          <cell r="O7">
            <v>51</v>
          </cell>
          <cell r="P7">
            <v>51</v>
          </cell>
          <cell r="Q7" t="e">
            <v>#REF!</v>
          </cell>
          <cell r="R7" t="e">
            <v>#REF!</v>
          </cell>
          <cell r="S7">
            <v>10</v>
          </cell>
          <cell r="T7">
            <v>10</v>
          </cell>
          <cell r="U7" t="e">
            <v>#REF!</v>
          </cell>
          <cell r="V7" t="e">
            <v>#REF!</v>
          </cell>
          <cell r="X7">
            <v>0</v>
          </cell>
          <cell r="Y7">
            <v>0</v>
          </cell>
          <cell r="Z7" t="e">
            <v>#REF!</v>
          </cell>
          <cell r="AA7" t="e">
            <v>#REF!</v>
          </cell>
          <cell r="AB7">
            <v>5</v>
          </cell>
          <cell r="AC7">
            <v>5</v>
          </cell>
          <cell r="AD7" t="e">
            <v>#REF!</v>
          </cell>
          <cell r="AE7" t="e">
            <v>#REF!</v>
          </cell>
          <cell r="AF7">
            <v>5</v>
          </cell>
          <cell r="AG7">
            <v>5</v>
          </cell>
          <cell r="AH7" t="e">
            <v>#REF!</v>
          </cell>
          <cell r="AI7" t="e">
            <v>#REF!</v>
          </cell>
        </row>
        <row r="8">
          <cell r="A8" t="str">
            <v>SS3</v>
          </cell>
          <cell r="B8" t="str">
            <v>Ex.SS1  Kolengeel</v>
          </cell>
          <cell r="C8">
            <v>40</v>
          </cell>
          <cell r="D8">
            <v>40</v>
          </cell>
          <cell r="E8" t="e">
            <v>#REF!</v>
          </cell>
          <cell r="F8" t="e">
            <v>#REF!</v>
          </cell>
          <cell r="G8">
            <v>61</v>
          </cell>
          <cell r="H8">
            <v>61</v>
          </cell>
          <cell r="I8" t="e">
            <v>#REF!</v>
          </cell>
          <cell r="J8" t="e">
            <v>#REF!</v>
          </cell>
          <cell r="K8">
            <v>84</v>
          </cell>
          <cell r="L8">
            <v>84</v>
          </cell>
          <cell r="M8" t="e">
            <v>#REF!</v>
          </cell>
          <cell r="N8" t="e">
            <v>#REF!</v>
          </cell>
          <cell r="O8">
            <v>21</v>
          </cell>
          <cell r="P8">
            <v>21</v>
          </cell>
          <cell r="Q8" t="e">
            <v>#REF!</v>
          </cell>
          <cell r="R8" t="e">
            <v>#REF!</v>
          </cell>
          <cell r="S8">
            <v>4</v>
          </cell>
          <cell r="T8">
            <v>4</v>
          </cell>
          <cell r="U8" t="e">
            <v>#REF!</v>
          </cell>
          <cell r="V8" t="e">
            <v>#REF!</v>
          </cell>
          <cell r="X8">
            <v>0</v>
          </cell>
          <cell r="Y8">
            <v>0</v>
          </cell>
          <cell r="Z8" t="e">
            <v>#REF!</v>
          </cell>
          <cell r="AA8" t="e">
            <v>#REF!</v>
          </cell>
          <cell r="AB8">
            <v>2</v>
          </cell>
          <cell r="AC8">
            <v>2</v>
          </cell>
          <cell r="AD8" t="e">
            <v>#REF!</v>
          </cell>
          <cell r="AE8" t="e">
            <v>#REF!</v>
          </cell>
          <cell r="AF8">
            <v>2</v>
          </cell>
          <cell r="AG8">
            <v>2</v>
          </cell>
          <cell r="AH8" t="e">
            <v>#REF!</v>
          </cell>
          <cell r="AI8" t="e">
            <v>#REF!</v>
          </cell>
        </row>
        <row r="9">
          <cell r="A9" t="str">
            <v>SS4</v>
          </cell>
          <cell r="B9" t="str">
            <v>Ex.SS2  Meet El-Sarem</v>
          </cell>
          <cell r="C9">
            <v>58</v>
          </cell>
          <cell r="D9">
            <v>58</v>
          </cell>
          <cell r="E9" t="e">
            <v>#REF!</v>
          </cell>
          <cell r="F9" t="e">
            <v>#REF!</v>
          </cell>
          <cell r="G9">
            <v>95</v>
          </cell>
          <cell r="H9">
            <v>95</v>
          </cell>
          <cell r="I9" t="e">
            <v>#REF!</v>
          </cell>
          <cell r="J9" t="e">
            <v>#REF!</v>
          </cell>
          <cell r="K9">
            <v>126</v>
          </cell>
          <cell r="L9">
            <v>126</v>
          </cell>
          <cell r="M9" t="e">
            <v>#REF!</v>
          </cell>
          <cell r="N9" t="e">
            <v>#REF!</v>
          </cell>
          <cell r="O9">
            <v>35</v>
          </cell>
          <cell r="P9">
            <v>35</v>
          </cell>
          <cell r="Q9" t="e">
            <v>#REF!</v>
          </cell>
          <cell r="R9" t="e">
            <v>#REF!</v>
          </cell>
          <cell r="S9">
            <v>4</v>
          </cell>
          <cell r="T9">
            <v>4</v>
          </cell>
          <cell r="U9" t="e">
            <v>#REF!</v>
          </cell>
          <cell r="V9" t="e">
            <v>#REF!</v>
          </cell>
          <cell r="X9">
            <v>0</v>
          </cell>
          <cell r="Y9">
            <v>0</v>
          </cell>
          <cell r="Z9" t="e">
            <v>#REF!</v>
          </cell>
          <cell r="AA9" t="e">
            <v>#REF!</v>
          </cell>
          <cell r="AB9">
            <v>2</v>
          </cell>
          <cell r="AC9">
            <v>2</v>
          </cell>
          <cell r="AD9" t="e">
            <v>#REF!</v>
          </cell>
          <cell r="AE9" t="e">
            <v>#REF!</v>
          </cell>
          <cell r="AF9">
            <v>2</v>
          </cell>
          <cell r="AG9">
            <v>2</v>
          </cell>
          <cell r="AH9" t="e">
            <v>#REF!</v>
          </cell>
          <cell r="AI9" t="e">
            <v>#REF!</v>
          </cell>
        </row>
        <row r="10">
          <cell r="A10" t="str">
            <v>SS5</v>
          </cell>
          <cell r="B10" t="str">
            <v>Ex.SS3  Menyet Sandoob</v>
          </cell>
          <cell r="C10">
            <v>80</v>
          </cell>
          <cell r="D10">
            <v>80</v>
          </cell>
          <cell r="E10" t="e">
            <v>#REF!</v>
          </cell>
          <cell r="F10" t="e">
            <v>#REF!</v>
          </cell>
          <cell r="G10">
            <v>123</v>
          </cell>
          <cell r="H10">
            <v>123</v>
          </cell>
          <cell r="I10" t="e">
            <v>#REF!</v>
          </cell>
          <cell r="J10" t="e">
            <v>#REF!</v>
          </cell>
          <cell r="K10">
            <v>155</v>
          </cell>
          <cell r="L10">
            <v>155</v>
          </cell>
          <cell r="M10" t="e">
            <v>#REF!</v>
          </cell>
          <cell r="N10" t="e">
            <v>#REF!</v>
          </cell>
          <cell r="O10">
            <v>46</v>
          </cell>
          <cell r="P10">
            <v>46</v>
          </cell>
          <cell r="Q10" t="e">
            <v>#REF!</v>
          </cell>
          <cell r="R10" t="e">
            <v>#REF!</v>
          </cell>
          <cell r="S10">
            <v>10</v>
          </cell>
          <cell r="T10">
            <v>10</v>
          </cell>
          <cell r="U10" t="e">
            <v>#REF!</v>
          </cell>
          <cell r="V10" t="e">
            <v>#REF!</v>
          </cell>
          <cell r="X10">
            <v>0</v>
          </cell>
          <cell r="Y10">
            <v>0</v>
          </cell>
          <cell r="Z10" t="e">
            <v>#REF!</v>
          </cell>
          <cell r="AA10" t="e">
            <v>#REF!</v>
          </cell>
          <cell r="AB10">
            <v>5</v>
          </cell>
          <cell r="AC10">
            <v>5</v>
          </cell>
          <cell r="AD10" t="e">
            <v>#REF!</v>
          </cell>
          <cell r="AE10" t="e">
            <v>#REF!</v>
          </cell>
          <cell r="AF10">
            <v>5</v>
          </cell>
          <cell r="AG10">
            <v>5</v>
          </cell>
          <cell r="AH10" t="e">
            <v>#REF!</v>
          </cell>
          <cell r="AI10" t="e">
            <v>#REF!</v>
          </cell>
        </row>
        <row r="11">
          <cell r="A11" t="str">
            <v>SS6</v>
          </cell>
          <cell r="B11" t="str">
            <v>Ex.SS4  Talkha West</v>
          </cell>
          <cell r="C11">
            <v>62</v>
          </cell>
          <cell r="D11">
            <v>62</v>
          </cell>
          <cell r="E11" t="e">
            <v>#REF!</v>
          </cell>
          <cell r="F11" t="e">
            <v>#REF!</v>
          </cell>
          <cell r="G11">
            <v>92</v>
          </cell>
          <cell r="H11">
            <v>92</v>
          </cell>
          <cell r="I11" t="e">
            <v>#REF!</v>
          </cell>
          <cell r="J11" t="e">
            <v>#REF!</v>
          </cell>
          <cell r="K11">
            <v>121</v>
          </cell>
          <cell r="L11">
            <v>121</v>
          </cell>
          <cell r="M11" t="e">
            <v>#REF!</v>
          </cell>
          <cell r="N11" t="e">
            <v>#REF!</v>
          </cell>
          <cell r="O11">
            <v>34</v>
          </cell>
          <cell r="P11">
            <v>34</v>
          </cell>
          <cell r="Q11" t="e">
            <v>#REF!</v>
          </cell>
          <cell r="R11" t="e">
            <v>#REF!</v>
          </cell>
          <cell r="S11">
            <v>6</v>
          </cell>
          <cell r="T11">
            <v>6</v>
          </cell>
          <cell r="U11" t="e">
            <v>#REF!</v>
          </cell>
          <cell r="V11" t="e">
            <v>#REF!</v>
          </cell>
          <cell r="X11">
            <v>0</v>
          </cell>
          <cell r="Y11">
            <v>0</v>
          </cell>
          <cell r="Z11" t="e">
            <v>#REF!</v>
          </cell>
          <cell r="AA11" t="e">
            <v>#REF!</v>
          </cell>
          <cell r="AB11">
            <v>3</v>
          </cell>
          <cell r="AC11">
            <v>3</v>
          </cell>
          <cell r="AD11" t="e">
            <v>#REF!</v>
          </cell>
          <cell r="AE11" t="e">
            <v>#REF!</v>
          </cell>
          <cell r="AF11">
            <v>3</v>
          </cell>
          <cell r="AG11">
            <v>3</v>
          </cell>
          <cell r="AH11" t="e">
            <v>#REF!</v>
          </cell>
          <cell r="AI11" t="e">
            <v>#REF!</v>
          </cell>
        </row>
        <row r="12">
          <cell r="A12" t="str">
            <v>SS7</v>
          </cell>
          <cell r="B12" t="str">
            <v>Ex.SS5  Old Belquas</v>
          </cell>
          <cell r="C12">
            <v>60</v>
          </cell>
          <cell r="D12">
            <v>60</v>
          </cell>
          <cell r="E12" t="e">
            <v>#REF!</v>
          </cell>
          <cell r="F12" t="e">
            <v>#REF!</v>
          </cell>
          <cell r="G12">
            <v>148</v>
          </cell>
          <cell r="H12">
            <v>148</v>
          </cell>
          <cell r="I12" t="e">
            <v>#REF!</v>
          </cell>
          <cell r="J12" t="e">
            <v>#REF!</v>
          </cell>
          <cell r="K12">
            <v>147</v>
          </cell>
          <cell r="L12">
            <v>147</v>
          </cell>
          <cell r="M12" t="e">
            <v>#REF!</v>
          </cell>
          <cell r="N12" t="e">
            <v>#REF!</v>
          </cell>
          <cell r="O12">
            <v>64</v>
          </cell>
          <cell r="P12">
            <v>64</v>
          </cell>
          <cell r="Q12" t="e">
            <v>#REF!</v>
          </cell>
          <cell r="R12" t="e">
            <v>#REF!</v>
          </cell>
          <cell r="S12">
            <v>6</v>
          </cell>
          <cell r="T12">
            <v>6</v>
          </cell>
          <cell r="U12" t="e">
            <v>#REF!</v>
          </cell>
          <cell r="V12" t="e">
            <v>#REF!</v>
          </cell>
          <cell r="X12">
            <v>0</v>
          </cell>
          <cell r="Y12">
            <v>0</v>
          </cell>
          <cell r="Z12" t="e">
            <v>#REF!</v>
          </cell>
          <cell r="AA12" t="e">
            <v>#REF!</v>
          </cell>
          <cell r="AB12">
            <v>3</v>
          </cell>
          <cell r="AC12">
            <v>3</v>
          </cell>
          <cell r="AD12" t="e">
            <v>#REF!</v>
          </cell>
          <cell r="AE12" t="e">
            <v>#REF!</v>
          </cell>
          <cell r="AF12">
            <v>3</v>
          </cell>
          <cell r="AG12">
            <v>3</v>
          </cell>
          <cell r="AH12" t="e">
            <v>#REF!</v>
          </cell>
          <cell r="AI12" t="e">
            <v>#REF!</v>
          </cell>
        </row>
        <row r="13">
          <cell r="A13" t="str">
            <v>SS8</v>
          </cell>
          <cell r="B13" t="str">
            <v>Ex.SS6  El-Hasas Sherbien</v>
          </cell>
          <cell r="C13">
            <v>57</v>
          </cell>
          <cell r="D13">
            <v>57</v>
          </cell>
          <cell r="E13" t="e">
            <v>#REF!</v>
          </cell>
          <cell r="F13" t="e">
            <v>#REF!</v>
          </cell>
          <cell r="G13">
            <v>88</v>
          </cell>
          <cell r="H13">
            <v>88</v>
          </cell>
          <cell r="I13" t="e">
            <v>#REF!</v>
          </cell>
          <cell r="J13" t="e">
            <v>#REF!</v>
          </cell>
          <cell r="L13">
            <v>0</v>
          </cell>
          <cell r="M13" t="e">
            <v>#REF!</v>
          </cell>
          <cell r="N13" t="e">
            <v>#REF!</v>
          </cell>
          <cell r="P13">
            <v>0</v>
          </cell>
          <cell r="Q13" t="e">
            <v>#REF!</v>
          </cell>
          <cell r="R13" t="e">
            <v>#REF!</v>
          </cell>
          <cell r="T13">
            <v>0</v>
          </cell>
          <cell r="U13" t="e">
            <v>#REF!</v>
          </cell>
          <cell r="V13" t="e">
            <v>#REF!</v>
          </cell>
          <cell r="W13">
            <v>24</v>
          </cell>
          <cell r="X13">
            <v>3</v>
          </cell>
          <cell r="Y13">
            <v>3</v>
          </cell>
          <cell r="Z13" t="e">
            <v>#REF!</v>
          </cell>
          <cell r="AA13" t="e">
            <v>#REF!</v>
          </cell>
          <cell r="AB13">
            <v>2</v>
          </cell>
          <cell r="AC13">
            <v>2</v>
          </cell>
          <cell r="AD13" t="e">
            <v>#REF!</v>
          </cell>
          <cell r="AE13" t="e">
            <v>#REF!</v>
          </cell>
          <cell r="AF13">
            <v>8</v>
          </cell>
          <cell r="AG13">
            <v>8</v>
          </cell>
          <cell r="AH13" t="e">
            <v>#REF!</v>
          </cell>
          <cell r="AI13" t="e">
            <v>#REF!</v>
          </cell>
        </row>
        <row r="14">
          <cell r="A14" t="str">
            <v>SS9</v>
          </cell>
          <cell r="B14" t="str">
            <v>Ex.SS7  Gamassa</v>
          </cell>
          <cell r="C14">
            <v>52</v>
          </cell>
          <cell r="D14">
            <v>52</v>
          </cell>
          <cell r="E14" t="e">
            <v>#REF!</v>
          </cell>
          <cell r="F14" t="e">
            <v>#REF!</v>
          </cell>
          <cell r="G14">
            <v>91</v>
          </cell>
          <cell r="H14">
            <v>91</v>
          </cell>
          <cell r="I14" t="e">
            <v>#REF!</v>
          </cell>
          <cell r="J14" t="e">
            <v>#REF!</v>
          </cell>
          <cell r="K14">
            <v>120</v>
          </cell>
          <cell r="L14">
            <v>120</v>
          </cell>
          <cell r="M14" t="e">
            <v>#REF!</v>
          </cell>
          <cell r="N14" t="e">
            <v>#REF!</v>
          </cell>
          <cell r="O14">
            <v>33</v>
          </cell>
          <cell r="P14">
            <v>33</v>
          </cell>
          <cell r="Q14" t="e">
            <v>#REF!</v>
          </cell>
          <cell r="R14" t="e">
            <v>#REF!</v>
          </cell>
          <cell r="S14">
            <v>4</v>
          </cell>
          <cell r="T14">
            <v>4</v>
          </cell>
          <cell r="U14" t="e">
            <v>#REF!</v>
          </cell>
          <cell r="V14" t="e">
            <v>#REF!</v>
          </cell>
          <cell r="X14">
            <v>0</v>
          </cell>
          <cell r="Y14">
            <v>0</v>
          </cell>
          <cell r="Z14" t="e">
            <v>#REF!</v>
          </cell>
          <cell r="AA14" t="e">
            <v>#REF!</v>
          </cell>
          <cell r="AB14">
            <v>2</v>
          </cell>
          <cell r="AC14">
            <v>2</v>
          </cell>
          <cell r="AD14" t="e">
            <v>#REF!</v>
          </cell>
          <cell r="AE14" t="e">
            <v>#REF!</v>
          </cell>
          <cell r="AF14">
            <v>2</v>
          </cell>
          <cell r="AG14">
            <v>2</v>
          </cell>
          <cell r="AH14" t="e">
            <v>#REF!</v>
          </cell>
          <cell r="AI14" t="e">
            <v>#REF!</v>
          </cell>
        </row>
        <row r="15">
          <cell r="A15" t="str">
            <v>SS10</v>
          </cell>
          <cell r="B15" t="str">
            <v>Ex.SS8  Aga</v>
          </cell>
          <cell r="C15">
            <v>60</v>
          </cell>
          <cell r="D15">
            <v>60</v>
          </cell>
          <cell r="E15" t="e">
            <v>#REF!</v>
          </cell>
          <cell r="F15" t="e">
            <v>#REF!</v>
          </cell>
          <cell r="G15">
            <v>96</v>
          </cell>
          <cell r="H15">
            <v>96</v>
          </cell>
          <cell r="I15" t="e">
            <v>#REF!</v>
          </cell>
          <cell r="J15" t="e">
            <v>#REF!</v>
          </cell>
          <cell r="K15">
            <v>128</v>
          </cell>
          <cell r="L15">
            <v>128</v>
          </cell>
          <cell r="M15" t="e">
            <v>#REF!</v>
          </cell>
          <cell r="N15" t="e">
            <v>#REF!</v>
          </cell>
          <cell r="O15">
            <v>35</v>
          </cell>
          <cell r="P15">
            <v>35</v>
          </cell>
          <cell r="Q15" t="e">
            <v>#REF!</v>
          </cell>
          <cell r="R15" t="e">
            <v>#REF!</v>
          </cell>
          <cell r="S15">
            <v>4</v>
          </cell>
          <cell r="T15">
            <v>4</v>
          </cell>
          <cell r="U15" t="e">
            <v>#REF!</v>
          </cell>
          <cell r="V15" t="e">
            <v>#REF!</v>
          </cell>
          <cell r="X15">
            <v>0</v>
          </cell>
          <cell r="Y15">
            <v>0</v>
          </cell>
          <cell r="Z15" t="e">
            <v>#REF!</v>
          </cell>
          <cell r="AA15" t="e">
            <v>#REF!</v>
          </cell>
          <cell r="AB15">
            <v>2</v>
          </cell>
          <cell r="AC15">
            <v>2</v>
          </cell>
          <cell r="AD15" t="e">
            <v>#REF!</v>
          </cell>
          <cell r="AE15" t="e">
            <v>#REF!</v>
          </cell>
          <cell r="AF15">
            <v>2</v>
          </cell>
          <cell r="AG15">
            <v>2</v>
          </cell>
          <cell r="AH15" t="e">
            <v>#REF!</v>
          </cell>
          <cell r="AI15" t="e">
            <v>#REF!</v>
          </cell>
        </row>
        <row r="16">
          <cell r="A16" t="str">
            <v>SS11</v>
          </cell>
          <cell r="B16" t="str">
            <v>Ex.SS9  Meet Ghamr</v>
          </cell>
          <cell r="C16">
            <v>58</v>
          </cell>
          <cell r="D16">
            <v>58</v>
          </cell>
          <cell r="E16" t="e">
            <v>#REF!</v>
          </cell>
          <cell r="F16" t="e">
            <v>#REF!</v>
          </cell>
          <cell r="G16">
            <v>95</v>
          </cell>
          <cell r="H16">
            <v>95</v>
          </cell>
          <cell r="I16" t="e">
            <v>#REF!</v>
          </cell>
          <cell r="J16" t="e">
            <v>#REF!</v>
          </cell>
          <cell r="K16">
            <v>126</v>
          </cell>
          <cell r="L16">
            <v>126</v>
          </cell>
          <cell r="M16" t="e">
            <v>#REF!</v>
          </cell>
          <cell r="N16" t="e">
            <v>#REF!</v>
          </cell>
          <cell r="O16">
            <v>35</v>
          </cell>
          <cell r="P16">
            <v>35</v>
          </cell>
          <cell r="Q16" t="e">
            <v>#REF!</v>
          </cell>
          <cell r="R16" t="e">
            <v>#REF!</v>
          </cell>
          <cell r="S16">
            <v>4</v>
          </cell>
          <cell r="T16">
            <v>4</v>
          </cell>
          <cell r="U16" t="e">
            <v>#REF!</v>
          </cell>
          <cell r="V16" t="e">
            <v>#REF!</v>
          </cell>
          <cell r="X16">
            <v>0</v>
          </cell>
          <cell r="Y16">
            <v>0</v>
          </cell>
          <cell r="Z16" t="e">
            <v>#REF!</v>
          </cell>
          <cell r="AA16" t="e">
            <v>#REF!</v>
          </cell>
          <cell r="AB16">
            <v>2</v>
          </cell>
          <cell r="AC16">
            <v>2</v>
          </cell>
          <cell r="AD16" t="e">
            <v>#REF!</v>
          </cell>
          <cell r="AE16" t="e">
            <v>#REF!</v>
          </cell>
          <cell r="AF16">
            <v>2</v>
          </cell>
          <cell r="AG16">
            <v>2</v>
          </cell>
          <cell r="AH16" t="e">
            <v>#REF!</v>
          </cell>
          <cell r="AI16" t="e">
            <v>#REF!</v>
          </cell>
        </row>
        <row r="17">
          <cell r="A17" t="str">
            <v>SS12</v>
          </cell>
          <cell r="B17" t="str">
            <v>Ex.SS10  New Meet Ghamr</v>
          </cell>
          <cell r="C17">
            <v>72</v>
          </cell>
          <cell r="D17">
            <v>72</v>
          </cell>
          <cell r="E17" t="e">
            <v>#REF!</v>
          </cell>
          <cell r="F17" t="e">
            <v>#REF!</v>
          </cell>
          <cell r="G17">
            <v>101</v>
          </cell>
          <cell r="H17">
            <v>101</v>
          </cell>
          <cell r="I17" t="e">
            <v>#REF!</v>
          </cell>
          <cell r="J17" t="e">
            <v>#REF!</v>
          </cell>
          <cell r="K17">
            <v>132</v>
          </cell>
          <cell r="L17">
            <v>132</v>
          </cell>
          <cell r="M17" t="e">
            <v>#REF!</v>
          </cell>
          <cell r="N17" t="e">
            <v>#REF!</v>
          </cell>
          <cell r="O17">
            <v>33</v>
          </cell>
          <cell r="P17">
            <v>33</v>
          </cell>
          <cell r="Q17" t="e">
            <v>#REF!</v>
          </cell>
          <cell r="R17" t="e">
            <v>#REF!</v>
          </cell>
          <cell r="S17">
            <v>8</v>
          </cell>
          <cell r="T17">
            <v>8</v>
          </cell>
          <cell r="U17" t="e">
            <v>#REF!</v>
          </cell>
          <cell r="V17" t="e">
            <v>#REF!</v>
          </cell>
          <cell r="X17">
            <v>0</v>
          </cell>
          <cell r="Y17">
            <v>0</v>
          </cell>
          <cell r="Z17" t="e">
            <v>#REF!</v>
          </cell>
          <cell r="AA17" t="e">
            <v>#REF!</v>
          </cell>
          <cell r="AB17">
            <v>4</v>
          </cell>
          <cell r="AC17">
            <v>4</v>
          </cell>
          <cell r="AD17" t="e">
            <v>#REF!</v>
          </cell>
          <cell r="AE17" t="e">
            <v>#REF!</v>
          </cell>
          <cell r="AF17">
            <v>4</v>
          </cell>
          <cell r="AG17">
            <v>4</v>
          </cell>
          <cell r="AH17" t="e">
            <v>#REF!</v>
          </cell>
          <cell r="AI17" t="e">
            <v>#REF!</v>
          </cell>
        </row>
        <row r="18">
          <cell r="A18" t="str">
            <v>SS13</v>
          </cell>
          <cell r="B18" t="str">
            <v>Ex.SS11  Batrah</v>
          </cell>
          <cell r="C18">
            <v>71</v>
          </cell>
          <cell r="D18">
            <v>71</v>
          </cell>
          <cell r="E18" t="e">
            <v>#REF!</v>
          </cell>
          <cell r="F18" t="e">
            <v>#REF!</v>
          </cell>
          <cell r="G18">
            <v>138</v>
          </cell>
          <cell r="H18">
            <v>138</v>
          </cell>
          <cell r="I18" t="e">
            <v>#REF!</v>
          </cell>
          <cell r="J18" t="e">
            <v>#REF!</v>
          </cell>
          <cell r="K18">
            <v>192</v>
          </cell>
          <cell r="L18">
            <v>192</v>
          </cell>
          <cell r="M18" t="e">
            <v>#REF!</v>
          </cell>
          <cell r="N18" t="e">
            <v>#REF!</v>
          </cell>
          <cell r="O18">
            <v>60</v>
          </cell>
          <cell r="P18">
            <v>60</v>
          </cell>
          <cell r="Q18" t="e">
            <v>#REF!</v>
          </cell>
          <cell r="R18" t="e">
            <v>#REF!</v>
          </cell>
          <cell r="S18">
            <v>8</v>
          </cell>
          <cell r="T18">
            <v>8</v>
          </cell>
          <cell r="U18" t="e">
            <v>#REF!</v>
          </cell>
          <cell r="V18" t="e">
            <v>#REF!</v>
          </cell>
          <cell r="X18">
            <v>0</v>
          </cell>
          <cell r="Y18">
            <v>0</v>
          </cell>
          <cell r="Z18" t="e">
            <v>#REF!</v>
          </cell>
          <cell r="AA18" t="e">
            <v>#REF!</v>
          </cell>
          <cell r="AB18">
            <v>4</v>
          </cell>
          <cell r="AC18">
            <v>4</v>
          </cell>
          <cell r="AD18" t="e">
            <v>#REF!</v>
          </cell>
          <cell r="AE18" t="e">
            <v>#REF!</v>
          </cell>
          <cell r="AF18">
            <v>4</v>
          </cell>
          <cell r="AG18">
            <v>4</v>
          </cell>
          <cell r="AH18" t="e">
            <v>#REF!</v>
          </cell>
          <cell r="AI18" t="e">
            <v>#REF!</v>
          </cell>
        </row>
        <row r="19">
          <cell r="A19" t="str">
            <v>SS14</v>
          </cell>
          <cell r="B19" t="str">
            <v>Ex.SS12  Old El-Senbillawane</v>
          </cell>
          <cell r="C19">
            <v>61</v>
          </cell>
          <cell r="D19">
            <v>61</v>
          </cell>
          <cell r="E19" t="e">
            <v>#REF!</v>
          </cell>
          <cell r="F19" t="e">
            <v>#REF!</v>
          </cell>
          <cell r="G19">
            <v>106</v>
          </cell>
          <cell r="H19">
            <v>106</v>
          </cell>
          <cell r="I19" t="e">
            <v>#REF!</v>
          </cell>
          <cell r="J19" t="e">
            <v>#REF!</v>
          </cell>
          <cell r="K19">
            <v>141</v>
          </cell>
          <cell r="L19">
            <v>141</v>
          </cell>
          <cell r="M19" t="e">
            <v>#REF!</v>
          </cell>
          <cell r="N19" t="e">
            <v>#REF!</v>
          </cell>
          <cell r="O19">
            <v>42</v>
          </cell>
          <cell r="P19">
            <v>42</v>
          </cell>
          <cell r="Q19" t="e">
            <v>#REF!</v>
          </cell>
          <cell r="R19" t="e">
            <v>#REF!</v>
          </cell>
          <cell r="S19">
            <v>4</v>
          </cell>
          <cell r="T19">
            <v>4</v>
          </cell>
          <cell r="U19" t="e">
            <v>#REF!</v>
          </cell>
          <cell r="V19" t="e">
            <v>#REF!</v>
          </cell>
          <cell r="X19">
            <v>0</v>
          </cell>
          <cell r="Y19">
            <v>0</v>
          </cell>
          <cell r="Z19" t="e">
            <v>#REF!</v>
          </cell>
          <cell r="AA19" t="e">
            <v>#REF!</v>
          </cell>
          <cell r="AB19">
            <v>2</v>
          </cell>
          <cell r="AC19">
            <v>2</v>
          </cell>
          <cell r="AD19" t="e">
            <v>#REF!</v>
          </cell>
          <cell r="AE19" t="e">
            <v>#REF!</v>
          </cell>
          <cell r="AF19">
            <v>2</v>
          </cell>
          <cell r="AG19">
            <v>2</v>
          </cell>
          <cell r="AH19" t="e">
            <v>#REF!</v>
          </cell>
          <cell r="AI19" t="e">
            <v>#REF!</v>
          </cell>
        </row>
        <row r="20">
          <cell r="A20" t="str">
            <v>SS15</v>
          </cell>
          <cell r="B20" t="str">
            <v>Ex.SS13  New El-Senbillawane</v>
          </cell>
          <cell r="C20">
            <v>64</v>
          </cell>
          <cell r="D20">
            <v>64</v>
          </cell>
          <cell r="E20" t="e">
            <v>#REF!</v>
          </cell>
          <cell r="F20" t="e">
            <v>#REF!</v>
          </cell>
          <cell r="G20">
            <v>104</v>
          </cell>
          <cell r="H20">
            <v>104</v>
          </cell>
          <cell r="I20" t="e">
            <v>#REF!</v>
          </cell>
          <cell r="J20" t="e">
            <v>#REF!</v>
          </cell>
          <cell r="K20">
            <v>140</v>
          </cell>
          <cell r="L20">
            <v>140</v>
          </cell>
          <cell r="M20" t="e">
            <v>#REF!</v>
          </cell>
          <cell r="N20" t="e">
            <v>#REF!</v>
          </cell>
          <cell r="O20">
            <v>36</v>
          </cell>
          <cell r="P20">
            <v>36</v>
          </cell>
          <cell r="Q20" t="e">
            <v>#REF!</v>
          </cell>
          <cell r="R20" t="e">
            <v>#REF!</v>
          </cell>
          <cell r="S20">
            <v>4</v>
          </cell>
          <cell r="T20">
            <v>4</v>
          </cell>
          <cell r="U20" t="e">
            <v>#REF!</v>
          </cell>
          <cell r="V20" t="e">
            <v>#REF!</v>
          </cell>
          <cell r="X20">
            <v>0</v>
          </cell>
          <cell r="Y20">
            <v>0</v>
          </cell>
          <cell r="Z20" t="e">
            <v>#REF!</v>
          </cell>
          <cell r="AA20" t="e">
            <v>#REF!</v>
          </cell>
          <cell r="AB20">
            <v>2</v>
          </cell>
          <cell r="AC20">
            <v>2</v>
          </cell>
          <cell r="AD20" t="e">
            <v>#REF!</v>
          </cell>
          <cell r="AE20" t="e">
            <v>#REF!</v>
          </cell>
          <cell r="AF20">
            <v>2</v>
          </cell>
          <cell r="AG20">
            <v>2</v>
          </cell>
          <cell r="AH20" t="e">
            <v>#REF!</v>
          </cell>
          <cell r="AI20" t="e">
            <v>#REF!</v>
          </cell>
        </row>
        <row r="21">
          <cell r="A21" t="str">
            <v>SS16</v>
          </cell>
          <cell r="B21" t="str">
            <v>Ex.SS14  Meet Faris</v>
          </cell>
          <cell r="C21">
            <v>59</v>
          </cell>
          <cell r="D21">
            <v>59</v>
          </cell>
          <cell r="E21" t="e">
            <v>#REF!</v>
          </cell>
          <cell r="F21" t="e">
            <v>#REF!</v>
          </cell>
          <cell r="G21">
            <v>119</v>
          </cell>
          <cell r="H21">
            <v>119</v>
          </cell>
          <cell r="I21" t="e">
            <v>#REF!</v>
          </cell>
          <cell r="J21" t="e">
            <v>#REF!</v>
          </cell>
          <cell r="K21">
            <v>152</v>
          </cell>
          <cell r="L21">
            <v>152</v>
          </cell>
          <cell r="M21" t="e">
            <v>#REF!</v>
          </cell>
          <cell r="N21" t="e">
            <v>#REF!</v>
          </cell>
          <cell r="O21">
            <v>45</v>
          </cell>
          <cell r="P21">
            <v>45</v>
          </cell>
          <cell r="Q21" t="e">
            <v>#REF!</v>
          </cell>
          <cell r="R21" t="e">
            <v>#REF!</v>
          </cell>
          <cell r="S21">
            <v>4</v>
          </cell>
          <cell r="T21">
            <v>4</v>
          </cell>
          <cell r="U21" t="e">
            <v>#REF!</v>
          </cell>
          <cell r="V21" t="e">
            <v>#REF!</v>
          </cell>
          <cell r="X21">
            <v>0</v>
          </cell>
          <cell r="Y21">
            <v>0</v>
          </cell>
          <cell r="Z21" t="e">
            <v>#REF!</v>
          </cell>
          <cell r="AA21" t="e">
            <v>#REF!</v>
          </cell>
          <cell r="AB21">
            <v>2</v>
          </cell>
          <cell r="AC21">
            <v>2</v>
          </cell>
          <cell r="AD21" t="e">
            <v>#REF!</v>
          </cell>
          <cell r="AE21" t="e">
            <v>#REF!</v>
          </cell>
          <cell r="AF21">
            <v>2</v>
          </cell>
          <cell r="AG21">
            <v>2</v>
          </cell>
          <cell r="AH21" t="e">
            <v>#REF!</v>
          </cell>
          <cell r="AI21" t="e">
            <v>#REF!</v>
          </cell>
        </row>
        <row r="22">
          <cell r="A22" t="str">
            <v>SS17</v>
          </cell>
          <cell r="B22" t="str">
            <v>Ex.SS15  El- Manzala</v>
          </cell>
          <cell r="C22">
            <v>90</v>
          </cell>
          <cell r="D22">
            <v>90</v>
          </cell>
          <cell r="E22" t="e">
            <v>#REF!</v>
          </cell>
          <cell r="F22" t="e">
            <v>#REF!</v>
          </cell>
          <cell r="G22">
            <v>171</v>
          </cell>
          <cell r="H22">
            <v>171</v>
          </cell>
          <cell r="I22" t="e">
            <v>#REF!</v>
          </cell>
          <cell r="J22" t="e">
            <v>#REF!</v>
          </cell>
          <cell r="K22">
            <v>256</v>
          </cell>
          <cell r="L22">
            <v>256</v>
          </cell>
          <cell r="M22" t="e">
            <v>#REF!</v>
          </cell>
          <cell r="N22" t="e">
            <v>#REF!</v>
          </cell>
          <cell r="O22">
            <v>81</v>
          </cell>
          <cell r="P22">
            <v>81</v>
          </cell>
          <cell r="Q22" t="e">
            <v>#REF!</v>
          </cell>
          <cell r="R22" t="e">
            <v>#REF!</v>
          </cell>
          <cell r="S22">
            <v>4</v>
          </cell>
          <cell r="T22">
            <v>4</v>
          </cell>
          <cell r="U22" t="e">
            <v>#REF!</v>
          </cell>
          <cell r="V22" t="e">
            <v>#REF!</v>
          </cell>
          <cell r="W22">
            <v>32</v>
          </cell>
          <cell r="X22">
            <v>4</v>
          </cell>
          <cell r="Y22">
            <v>4</v>
          </cell>
          <cell r="Z22" t="e">
            <v>#REF!</v>
          </cell>
          <cell r="AA22" t="e">
            <v>#REF!</v>
          </cell>
          <cell r="AB22">
            <v>2</v>
          </cell>
          <cell r="AC22">
            <v>2</v>
          </cell>
          <cell r="AD22" t="e">
            <v>#REF!</v>
          </cell>
          <cell r="AE22" t="e">
            <v>#REF!</v>
          </cell>
          <cell r="AF22">
            <v>10</v>
          </cell>
          <cell r="AG22">
            <v>10</v>
          </cell>
          <cell r="AH22" t="e">
            <v>#REF!</v>
          </cell>
          <cell r="AI22" t="e">
            <v>#REF!</v>
          </cell>
        </row>
        <row r="23">
          <cell r="A23" t="str">
            <v>SS18</v>
          </cell>
          <cell r="B23" t="str">
            <v>Ex.SS16  El-Zarka</v>
          </cell>
          <cell r="C23">
            <v>100</v>
          </cell>
          <cell r="D23">
            <v>100</v>
          </cell>
          <cell r="E23" t="e">
            <v>#REF!</v>
          </cell>
          <cell r="F23" t="e">
            <v>#REF!</v>
          </cell>
          <cell r="G23">
            <v>234</v>
          </cell>
          <cell r="H23">
            <v>234</v>
          </cell>
          <cell r="I23" t="e">
            <v>#REF!</v>
          </cell>
          <cell r="J23" t="e">
            <v>#REF!</v>
          </cell>
          <cell r="K23">
            <v>301</v>
          </cell>
          <cell r="L23">
            <v>301</v>
          </cell>
          <cell r="M23" t="e">
            <v>#REF!</v>
          </cell>
          <cell r="N23" t="e">
            <v>#REF!</v>
          </cell>
          <cell r="O23">
            <v>101</v>
          </cell>
          <cell r="P23">
            <v>101</v>
          </cell>
          <cell r="Q23" t="e">
            <v>#REF!</v>
          </cell>
          <cell r="R23" t="e">
            <v>#REF!</v>
          </cell>
          <cell r="S23">
            <v>10</v>
          </cell>
          <cell r="T23">
            <v>10</v>
          </cell>
          <cell r="U23" t="e">
            <v>#REF!</v>
          </cell>
          <cell r="V23" t="e">
            <v>#REF!</v>
          </cell>
          <cell r="X23">
            <v>0</v>
          </cell>
          <cell r="Y23">
            <v>0</v>
          </cell>
          <cell r="Z23" t="e">
            <v>#REF!</v>
          </cell>
          <cell r="AA23" t="e">
            <v>#REF!</v>
          </cell>
          <cell r="AB23">
            <v>5</v>
          </cell>
          <cell r="AC23">
            <v>5</v>
          </cell>
          <cell r="AD23" t="e">
            <v>#REF!</v>
          </cell>
          <cell r="AE23" t="e">
            <v>#REF!</v>
          </cell>
          <cell r="AF23">
            <v>5</v>
          </cell>
          <cell r="AG23">
            <v>5</v>
          </cell>
          <cell r="AH23" t="e">
            <v>#REF!</v>
          </cell>
          <cell r="AI23" t="e">
            <v>#REF!</v>
          </cell>
        </row>
        <row r="24">
          <cell r="A24" t="str">
            <v>SS19</v>
          </cell>
          <cell r="B24" t="str">
            <v>Ex.SS17  El-Gamalia</v>
          </cell>
          <cell r="C24">
            <v>56</v>
          </cell>
          <cell r="D24">
            <v>56</v>
          </cell>
          <cell r="E24" t="e">
            <v>#REF!</v>
          </cell>
          <cell r="F24" t="e">
            <v>#REF!</v>
          </cell>
          <cell r="G24">
            <v>101</v>
          </cell>
          <cell r="H24">
            <v>101</v>
          </cell>
          <cell r="I24" t="e">
            <v>#REF!</v>
          </cell>
          <cell r="J24" t="e">
            <v>#REF!</v>
          </cell>
          <cell r="K24">
            <v>122</v>
          </cell>
          <cell r="L24">
            <v>122</v>
          </cell>
          <cell r="M24" t="e">
            <v>#REF!</v>
          </cell>
          <cell r="N24" t="e">
            <v>#REF!</v>
          </cell>
          <cell r="O24">
            <v>40</v>
          </cell>
          <cell r="P24">
            <v>40</v>
          </cell>
          <cell r="Q24" t="e">
            <v>#REF!</v>
          </cell>
          <cell r="R24" t="e">
            <v>#REF!</v>
          </cell>
          <cell r="S24">
            <v>4</v>
          </cell>
          <cell r="T24">
            <v>4</v>
          </cell>
          <cell r="U24" t="e">
            <v>#REF!</v>
          </cell>
          <cell r="V24" t="e">
            <v>#REF!</v>
          </cell>
          <cell r="W24">
            <v>32</v>
          </cell>
          <cell r="X24">
            <v>4</v>
          </cell>
          <cell r="Y24">
            <v>4</v>
          </cell>
          <cell r="Z24" t="e">
            <v>#REF!</v>
          </cell>
          <cell r="AA24" t="e">
            <v>#REF!</v>
          </cell>
          <cell r="AB24">
            <v>2</v>
          </cell>
          <cell r="AC24">
            <v>2</v>
          </cell>
          <cell r="AD24" t="e">
            <v>#REF!</v>
          </cell>
          <cell r="AE24" t="e">
            <v>#REF!</v>
          </cell>
          <cell r="AF24">
            <v>2</v>
          </cell>
          <cell r="AG24">
            <v>2</v>
          </cell>
          <cell r="AH24" t="e">
            <v>#REF!</v>
          </cell>
          <cell r="AI24" t="e">
            <v>#REF!</v>
          </cell>
        </row>
        <row r="25">
          <cell r="A25" t="str">
            <v>SS20</v>
          </cell>
          <cell r="B25" t="str">
            <v>Ex.SS18  New Belquas</v>
          </cell>
          <cell r="C25">
            <v>56</v>
          </cell>
          <cell r="D25">
            <v>56</v>
          </cell>
          <cell r="E25" t="e">
            <v>#REF!</v>
          </cell>
          <cell r="F25" t="e">
            <v>#REF!</v>
          </cell>
          <cell r="G25">
            <v>97</v>
          </cell>
          <cell r="H25">
            <v>97</v>
          </cell>
          <cell r="I25" t="e">
            <v>#REF!</v>
          </cell>
          <cell r="J25" t="e">
            <v>#REF!</v>
          </cell>
          <cell r="K25">
            <v>127</v>
          </cell>
          <cell r="L25">
            <v>127</v>
          </cell>
          <cell r="M25" t="e">
            <v>#REF!</v>
          </cell>
          <cell r="N25" t="e">
            <v>#REF!</v>
          </cell>
          <cell r="O25">
            <v>38</v>
          </cell>
          <cell r="P25">
            <v>38</v>
          </cell>
          <cell r="Q25" t="e">
            <v>#REF!</v>
          </cell>
          <cell r="R25" t="e">
            <v>#REF!</v>
          </cell>
          <cell r="S25">
            <v>6</v>
          </cell>
          <cell r="T25">
            <v>6</v>
          </cell>
          <cell r="U25" t="e">
            <v>#REF!</v>
          </cell>
          <cell r="V25" t="e">
            <v>#REF!</v>
          </cell>
          <cell r="X25">
            <v>0</v>
          </cell>
          <cell r="Y25">
            <v>0</v>
          </cell>
          <cell r="Z25" t="e">
            <v>#REF!</v>
          </cell>
          <cell r="AA25" t="e">
            <v>#REF!</v>
          </cell>
          <cell r="AB25">
            <v>3</v>
          </cell>
          <cell r="AC25">
            <v>3</v>
          </cell>
          <cell r="AD25" t="e">
            <v>#REF!</v>
          </cell>
          <cell r="AE25" t="e">
            <v>#REF!</v>
          </cell>
          <cell r="AF25">
            <v>3</v>
          </cell>
          <cell r="AG25">
            <v>3</v>
          </cell>
          <cell r="AH25" t="e">
            <v>#REF!</v>
          </cell>
          <cell r="AI25" t="e">
            <v>#REF!</v>
          </cell>
        </row>
        <row r="26">
          <cell r="A26" t="str">
            <v>SS21</v>
          </cell>
          <cell r="B26" t="str">
            <v>Ex.SS19  El-Mattariya</v>
          </cell>
          <cell r="C26">
            <v>85</v>
          </cell>
          <cell r="D26">
            <v>85</v>
          </cell>
          <cell r="E26" t="e">
            <v>#REF!</v>
          </cell>
          <cell r="F26" t="e">
            <v>#REF!</v>
          </cell>
          <cell r="G26">
            <v>124</v>
          </cell>
          <cell r="H26">
            <v>124</v>
          </cell>
          <cell r="I26" t="e">
            <v>#REF!</v>
          </cell>
          <cell r="J26" t="e">
            <v>#REF!</v>
          </cell>
          <cell r="K26">
            <v>161</v>
          </cell>
          <cell r="L26">
            <v>161</v>
          </cell>
          <cell r="M26" t="e">
            <v>#REF!</v>
          </cell>
          <cell r="N26" t="e">
            <v>#REF!</v>
          </cell>
          <cell r="O26">
            <v>46</v>
          </cell>
          <cell r="P26">
            <v>46</v>
          </cell>
          <cell r="Q26" t="e">
            <v>#REF!</v>
          </cell>
          <cell r="R26" t="e">
            <v>#REF!</v>
          </cell>
          <cell r="S26">
            <v>10</v>
          </cell>
          <cell r="T26">
            <v>10</v>
          </cell>
          <cell r="U26" t="e">
            <v>#REF!</v>
          </cell>
          <cell r="V26" t="e">
            <v>#REF!</v>
          </cell>
          <cell r="X26">
            <v>0</v>
          </cell>
          <cell r="Y26">
            <v>0</v>
          </cell>
          <cell r="Z26" t="e">
            <v>#REF!</v>
          </cell>
          <cell r="AA26" t="e">
            <v>#REF!</v>
          </cell>
          <cell r="AB26">
            <v>5</v>
          </cell>
          <cell r="AC26">
            <v>5</v>
          </cell>
          <cell r="AD26" t="e">
            <v>#REF!</v>
          </cell>
          <cell r="AE26" t="e">
            <v>#REF!</v>
          </cell>
          <cell r="AF26">
            <v>5</v>
          </cell>
          <cell r="AG26">
            <v>5</v>
          </cell>
          <cell r="AH26" t="e">
            <v>#REF!</v>
          </cell>
          <cell r="AI26" t="e">
            <v>#REF!</v>
          </cell>
        </row>
        <row r="27">
          <cell r="A27" t="str">
            <v>SS22</v>
          </cell>
          <cell r="B27" t="str">
            <v>Ex.SS20  El-Salam (1)</v>
          </cell>
          <cell r="C27">
            <v>48</v>
          </cell>
          <cell r="D27">
            <v>48</v>
          </cell>
          <cell r="E27" t="e">
            <v>#REF!</v>
          </cell>
          <cell r="F27" t="e">
            <v>#REF!</v>
          </cell>
          <cell r="G27">
            <v>143</v>
          </cell>
          <cell r="H27">
            <v>143</v>
          </cell>
          <cell r="I27" t="e">
            <v>#REF!</v>
          </cell>
          <cell r="J27" t="e">
            <v>#REF!</v>
          </cell>
          <cell r="K27">
            <v>197</v>
          </cell>
          <cell r="L27">
            <v>197</v>
          </cell>
          <cell r="M27" t="e">
            <v>#REF!</v>
          </cell>
          <cell r="N27" t="e">
            <v>#REF!</v>
          </cell>
          <cell r="O27">
            <v>76</v>
          </cell>
          <cell r="P27">
            <v>76</v>
          </cell>
          <cell r="Q27" t="e">
            <v>#REF!</v>
          </cell>
          <cell r="R27" t="e">
            <v>#REF!</v>
          </cell>
          <cell r="S27">
            <v>8</v>
          </cell>
          <cell r="T27">
            <v>8</v>
          </cell>
          <cell r="U27" t="e">
            <v>#REF!</v>
          </cell>
          <cell r="V27" t="e">
            <v>#REF!</v>
          </cell>
          <cell r="W27">
            <v>16</v>
          </cell>
          <cell r="X27">
            <v>2</v>
          </cell>
          <cell r="Y27">
            <v>2</v>
          </cell>
          <cell r="Z27" t="e">
            <v>#REF!</v>
          </cell>
          <cell r="AA27" t="e">
            <v>#REF!</v>
          </cell>
          <cell r="AB27">
            <v>4</v>
          </cell>
          <cell r="AC27">
            <v>4</v>
          </cell>
          <cell r="AD27" t="e">
            <v>#REF!</v>
          </cell>
          <cell r="AE27" t="e">
            <v>#REF!</v>
          </cell>
          <cell r="AF27">
            <v>10</v>
          </cell>
          <cell r="AG27">
            <v>10</v>
          </cell>
          <cell r="AH27" t="e">
            <v>#REF!</v>
          </cell>
          <cell r="AI27" t="e">
            <v>#REF!</v>
          </cell>
        </row>
        <row r="28">
          <cell r="A28" t="str">
            <v>SS23</v>
          </cell>
          <cell r="B28" t="str">
            <v>Ex.SS21  El-Salam (2)</v>
          </cell>
          <cell r="C28">
            <v>56</v>
          </cell>
          <cell r="D28">
            <v>56</v>
          </cell>
          <cell r="E28" t="e">
            <v>#REF!</v>
          </cell>
          <cell r="F28" t="e">
            <v>#REF!</v>
          </cell>
          <cell r="G28">
            <v>76</v>
          </cell>
          <cell r="H28">
            <v>76</v>
          </cell>
          <cell r="I28" t="e">
            <v>#REF!</v>
          </cell>
          <cell r="J28" t="e">
            <v>#REF!</v>
          </cell>
          <cell r="K28">
            <v>103</v>
          </cell>
          <cell r="L28">
            <v>103</v>
          </cell>
          <cell r="M28" t="e">
            <v>#REF!</v>
          </cell>
          <cell r="N28" t="e">
            <v>#REF!</v>
          </cell>
          <cell r="O28">
            <v>28</v>
          </cell>
          <cell r="P28">
            <v>28</v>
          </cell>
          <cell r="Q28" t="e">
            <v>#REF!</v>
          </cell>
          <cell r="R28" t="e">
            <v>#REF!</v>
          </cell>
          <cell r="S28">
            <v>6</v>
          </cell>
          <cell r="T28">
            <v>6</v>
          </cell>
          <cell r="U28" t="e">
            <v>#REF!</v>
          </cell>
          <cell r="V28" t="e">
            <v>#REF!</v>
          </cell>
          <cell r="X28">
            <v>0</v>
          </cell>
          <cell r="Y28">
            <v>0</v>
          </cell>
          <cell r="Z28" t="e">
            <v>#REF!</v>
          </cell>
          <cell r="AA28" t="e">
            <v>#REF!</v>
          </cell>
          <cell r="AB28">
            <v>3</v>
          </cell>
          <cell r="AC28">
            <v>3</v>
          </cell>
          <cell r="AD28" t="e">
            <v>#REF!</v>
          </cell>
          <cell r="AE28" t="e">
            <v>#REF!</v>
          </cell>
          <cell r="AF28">
            <v>3</v>
          </cell>
          <cell r="AG28">
            <v>3</v>
          </cell>
          <cell r="AH28" t="e">
            <v>#REF!</v>
          </cell>
          <cell r="AI28" t="e">
            <v>#REF!</v>
          </cell>
        </row>
        <row r="29">
          <cell r="A29" t="str">
            <v>SS24</v>
          </cell>
          <cell r="B29" t="str">
            <v>Future SS1  S/S No.1</v>
          </cell>
          <cell r="C29">
            <v>68</v>
          </cell>
          <cell r="D29">
            <v>68</v>
          </cell>
          <cell r="E29" t="e">
            <v>#REF!</v>
          </cell>
          <cell r="F29" t="e">
            <v>#REF!</v>
          </cell>
          <cell r="G29">
            <v>132</v>
          </cell>
          <cell r="H29">
            <v>132</v>
          </cell>
          <cell r="I29" t="e">
            <v>#REF!</v>
          </cell>
          <cell r="J29" t="e">
            <v>#REF!</v>
          </cell>
          <cell r="K29">
            <v>157</v>
          </cell>
          <cell r="L29">
            <v>157</v>
          </cell>
          <cell r="M29" t="e">
            <v>#REF!</v>
          </cell>
          <cell r="N29" t="e">
            <v>#REF!</v>
          </cell>
          <cell r="O29">
            <v>52</v>
          </cell>
          <cell r="P29">
            <v>52</v>
          </cell>
          <cell r="Q29" t="e">
            <v>#REF!</v>
          </cell>
          <cell r="R29" t="e">
            <v>#REF!</v>
          </cell>
          <cell r="S29">
            <v>6</v>
          </cell>
          <cell r="T29">
            <v>6</v>
          </cell>
          <cell r="U29" t="e">
            <v>#REF!</v>
          </cell>
          <cell r="V29" t="e">
            <v>#REF!</v>
          </cell>
          <cell r="X29">
            <v>0</v>
          </cell>
          <cell r="Y29">
            <v>0</v>
          </cell>
          <cell r="Z29" t="e">
            <v>#REF!</v>
          </cell>
          <cell r="AA29" t="e">
            <v>#REF!</v>
          </cell>
          <cell r="AB29">
            <v>3</v>
          </cell>
          <cell r="AC29">
            <v>3</v>
          </cell>
          <cell r="AD29" t="e">
            <v>#REF!</v>
          </cell>
          <cell r="AE29" t="e">
            <v>#REF!</v>
          </cell>
          <cell r="AF29">
            <v>3</v>
          </cell>
          <cell r="AG29">
            <v>3</v>
          </cell>
          <cell r="AH29" t="e">
            <v>#REF!</v>
          </cell>
          <cell r="AI29" t="e">
            <v>#REF!</v>
          </cell>
        </row>
        <row r="30">
          <cell r="A30" t="str">
            <v>SS25</v>
          </cell>
          <cell r="B30" t="str">
            <v>Future SS2  S/S No.2</v>
          </cell>
          <cell r="C30">
            <v>26</v>
          </cell>
          <cell r="D30">
            <v>26</v>
          </cell>
          <cell r="E30" t="e">
            <v>#REF!</v>
          </cell>
          <cell r="F30" t="e">
            <v>#REF!</v>
          </cell>
          <cell r="G30">
            <v>40</v>
          </cell>
          <cell r="H30">
            <v>40</v>
          </cell>
          <cell r="I30" t="e">
            <v>#REF!</v>
          </cell>
          <cell r="J30" t="e">
            <v>#REF!</v>
          </cell>
          <cell r="K30">
            <v>60</v>
          </cell>
          <cell r="L30">
            <v>60</v>
          </cell>
          <cell r="M30" t="e">
            <v>#REF!</v>
          </cell>
          <cell r="N30" t="e">
            <v>#REF!</v>
          </cell>
          <cell r="O30">
            <v>17</v>
          </cell>
          <cell r="P30">
            <v>17</v>
          </cell>
          <cell r="Q30" t="e">
            <v>#REF!</v>
          </cell>
          <cell r="R30" t="e">
            <v>#REF!</v>
          </cell>
          <cell r="S30">
            <v>4</v>
          </cell>
          <cell r="T30">
            <v>4</v>
          </cell>
          <cell r="U30" t="e">
            <v>#REF!</v>
          </cell>
          <cell r="V30" t="e">
            <v>#REF!</v>
          </cell>
          <cell r="X30">
            <v>0</v>
          </cell>
          <cell r="Y30">
            <v>0</v>
          </cell>
          <cell r="Z30" t="e">
            <v>#REF!</v>
          </cell>
          <cell r="AA30" t="e">
            <v>#REF!</v>
          </cell>
          <cell r="AB30">
            <v>2</v>
          </cell>
          <cell r="AC30">
            <v>2</v>
          </cell>
          <cell r="AD30" t="e">
            <v>#REF!</v>
          </cell>
          <cell r="AE30" t="e">
            <v>#REF!</v>
          </cell>
          <cell r="AF30">
            <v>2</v>
          </cell>
          <cell r="AG30">
            <v>2</v>
          </cell>
          <cell r="AH30" t="e">
            <v>#REF!</v>
          </cell>
          <cell r="AI30" t="e">
            <v>#REF!</v>
          </cell>
        </row>
        <row r="31">
          <cell r="A31" t="str">
            <v>SS26</v>
          </cell>
          <cell r="B31" t="str">
            <v>Ex.DSP1  El-Mokhtalat</v>
          </cell>
          <cell r="C31">
            <v>60</v>
          </cell>
          <cell r="D31">
            <v>60</v>
          </cell>
          <cell r="E31" t="e">
            <v>#REF!</v>
          </cell>
          <cell r="F31" t="e">
            <v>#REF!</v>
          </cell>
          <cell r="G31">
            <v>67</v>
          </cell>
          <cell r="H31">
            <v>67</v>
          </cell>
          <cell r="I31" t="e">
            <v>#REF!</v>
          </cell>
          <cell r="J31" t="e">
            <v>#REF!</v>
          </cell>
          <cell r="K31">
            <v>75</v>
          </cell>
          <cell r="L31">
            <v>75</v>
          </cell>
          <cell r="M31" t="e">
            <v>#REF!</v>
          </cell>
          <cell r="N31" t="e">
            <v>#REF!</v>
          </cell>
          <cell r="O31">
            <v>44</v>
          </cell>
          <cell r="P31">
            <v>44</v>
          </cell>
          <cell r="Q31" t="e">
            <v>#REF!</v>
          </cell>
          <cell r="R31" t="e">
            <v>#REF!</v>
          </cell>
          <cell r="S31">
            <v>0</v>
          </cell>
          <cell r="T31">
            <v>0</v>
          </cell>
          <cell r="U31" t="e">
            <v>#REF!</v>
          </cell>
          <cell r="V31" t="e">
            <v>#REF!</v>
          </cell>
          <cell r="X31">
            <v>0</v>
          </cell>
          <cell r="Y31">
            <v>0</v>
          </cell>
          <cell r="Z31" t="e">
            <v>#REF!</v>
          </cell>
          <cell r="AA31" t="e">
            <v>#REF!</v>
          </cell>
          <cell r="AB31">
            <v>0</v>
          </cell>
          <cell r="AC31">
            <v>0</v>
          </cell>
          <cell r="AD31" t="e">
            <v>#REF!</v>
          </cell>
          <cell r="AE31" t="e">
            <v>#REF!</v>
          </cell>
          <cell r="AF31">
            <v>15</v>
          </cell>
          <cell r="AG31">
            <v>15</v>
          </cell>
          <cell r="AH31" t="e">
            <v>#REF!</v>
          </cell>
          <cell r="AI31" t="e">
            <v>#REF!</v>
          </cell>
        </row>
        <row r="32">
          <cell r="A32" t="str">
            <v>SS27</v>
          </cell>
          <cell r="B32" t="str">
            <v>Ex.DSP2  El-Gedela</v>
          </cell>
          <cell r="C32">
            <v>50</v>
          </cell>
          <cell r="D32">
            <v>50</v>
          </cell>
          <cell r="E32" t="e">
            <v>#REF!</v>
          </cell>
          <cell r="F32" t="e">
            <v>#REF!</v>
          </cell>
          <cell r="G32">
            <v>84</v>
          </cell>
          <cell r="H32">
            <v>84</v>
          </cell>
          <cell r="I32" t="e">
            <v>#REF!</v>
          </cell>
          <cell r="J32" t="e">
            <v>#REF!</v>
          </cell>
          <cell r="K32">
            <v>109</v>
          </cell>
          <cell r="L32">
            <v>109</v>
          </cell>
          <cell r="M32" t="e">
            <v>#REF!</v>
          </cell>
          <cell r="N32" t="e">
            <v>#REF!</v>
          </cell>
          <cell r="O32">
            <v>32</v>
          </cell>
          <cell r="P32">
            <v>32</v>
          </cell>
          <cell r="Q32" t="e">
            <v>#REF!</v>
          </cell>
          <cell r="R32" t="e">
            <v>#REF!</v>
          </cell>
          <cell r="S32">
            <v>6</v>
          </cell>
          <cell r="T32">
            <v>6</v>
          </cell>
          <cell r="U32" t="e">
            <v>#REF!</v>
          </cell>
          <cell r="V32" t="e">
            <v>#REF!</v>
          </cell>
          <cell r="X32">
            <v>0</v>
          </cell>
          <cell r="Y32">
            <v>0</v>
          </cell>
          <cell r="Z32" t="e">
            <v>#REF!</v>
          </cell>
          <cell r="AA32" t="e">
            <v>#REF!</v>
          </cell>
          <cell r="AB32">
            <v>3</v>
          </cell>
          <cell r="AC32">
            <v>3</v>
          </cell>
          <cell r="AD32" t="e">
            <v>#REF!</v>
          </cell>
          <cell r="AE32" t="e">
            <v>#REF!</v>
          </cell>
          <cell r="AF32">
            <v>3</v>
          </cell>
          <cell r="AG32">
            <v>3</v>
          </cell>
          <cell r="AH32" t="e">
            <v>#REF!</v>
          </cell>
          <cell r="AI32" t="e">
            <v>#REF!</v>
          </cell>
        </row>
        <row r="33">
          <cell r="A33" t="str">
            <v>SS28</v>
          </cell>
          <cell r="B33" t="str">
            <v>Ex.DSP3  El-Estad</v>
          </cell>
          <cell r="C33">
            <v>50</v>
          </cell>
          <cell r="D33">
            <v>50</v>
          </cell>
          <cell r="E33" t="e">
            <v>#REF!</v>
          </cell>
          <cell r="F33" t="e">
            <v>#REF!</v>
          </cell>
          <cell r="G33">
            <v>95</v>
          </cell>
          <cell r="H33">
            <v>95</v>
          </cell>
          <cell r="I33" t="e">
            <v>#REF!</v>
          </cell>
          <cell r="J33" t="e">
            <v>#REF!</v>
          </cell>
          <cell r="K33">
            <v>123</v>
          </cell>
          <cell r="L33">
            <v>123</v>
          </cell>
          <cell r="M33" t="e">
            <v>#REF!</v>
          </cell>
          <cell r="N33" t="e">
            <v>#REF!</v>
          </cell>
          <cell r="O33">
            <v>38</v>
          </cell>
          <cell r="P33">
            <v>38</v>
          </cell>
          <cell r="Q33" t="e">
            <v>#REF!</v>
          </cell>
          <cell r="R33" t="e">
            <v>#REF!</v>
          </cell>
          <cell r="S33">
            <v>6</v>
          </cell>
          <cell r="T33">
            <v>6</v>
          </cell>
          <cell r="U33" t="e">
            <v>#REF!</v>
          </cell>
          <cell r="V33" t="e">
            <v>#REF!</v>
          </cell>
          <cell r="X33">
            <v>0</v>
          </cell>
          <cell r="Y33">
            <v>0</v>
          </cell>
          <cell r="Z33" t="e">
            <v>#REF!</v>
          </cell>
          <cell r="AA33" t="e">
            <v>#REF!</v>
          </cell>
          <cell r="AB33">
            <v>3</v>
          </cell>
          <cell r="AC33">
            <v>3</v>
          </cell>
          <cell r="AD33" t="e">
            <v>#REF!</v>
          </cell>
          <cell r="AE33" t="e">
            <v>#REF!</v>
          </cell>
          <cell r="AF33">
            <v>3</v>
          </cell>
          <cell r="AG33">
            <v>3</v>
          </cell>
          <cell r="AH33" t="e">
            <v>#REF!</v>
          </cell>
          <cell r="AI33" t="e">
            <v>#REF!</v>
          </cell>
        </row>
        <row r="34">
          <cell r="A34" t="str">
            <v>SS29</v>
          </cell>
          <cell r="B34" t="str">
            <v>Ex.DSP4  New Senaiea</v>
          </cell>
          <cell r="C34">
            <v>39</v>
          </cell>
          <cell r="D34">
            <v>39</v>
          </cell>
          <cell r="E34" t="e">
            <v>#REF!</v>
          </cell>
          <cell r="F34" t="e">
            <v>#REF!</v>
          </cell>
          <cell r="G34">
            <v>86</v>
          </cell>
          <cell r="H34">
            <v>86</v>
          </cell>
          <cell r="I34" t="e">
            <v>#REF!</v>
          </cell>
          <cell r="J34" t="e">
            <v>#REF!</v>
          </cell>
          <cell r="K34">
            <v>163</v>
          </cell>
          <cell r="L34">
            <v>163</v>
          </cell>
          <cell r="M34" t="e">
            <v>#REF!</v>
          </cell>
          <cell r="N34" t="e">
            <v>#REF!</v>
          </cell>
          <cell r="O34">
            <v>36</v>
          </cell>
          <cell r="P34">
            <v>36</v>
          </cell>
          <cell r="Q34" t="e">
            <v>#REF!</v>
          </cell>
          <cell r="R34" t="e">
            <v>#REF!</v>
          </cell>
          <cell r="S34">
            <v>4</v>
          </cell>
          <cell r="T34">
            <v>4</v>
          </cell>
          <cell r="U34" t="e">
            <v>#REF!</v>
          </cell>
          <cell r="V34" t="e">
            <v>#REF!</v>
          </cell>
          <cell r="X34">
            <v>0</v>
          </cell>
          <cell r="Y34">
            <v>0</v>
          </cell>
          <cell r="Z34" t="e">
            <v>#REF!</v>
          </cell>
          <cell r="AA34" t="e">
            <v>#REF!</v>
          </cell>
          <cell r="AB34">
            <v>2</v>
          </cell>
          <cell r="AC34">
            <v>2</v>
          </cell>
          <cell r="AD34" t="e">
            <v>#REF!</v>
          </cell>
          <cell r="AE34" t="e">
            <v>#REF!</v>
          </cell>
          <cell r="AF34">
            <v>2</v>
          </cell>
          <cell r="AG34">
            <v>2</v>
          </cell>
          <cell r="AH34" t="e">
            <v>#REF!</v>
          </cell>
          <cell r="AI34" t="e">
            <v>#REF!</v>
          </cell>
        </row>
        <row r="35">
          <cell r="A35" t="str">
            <v>SS30</v>
          </cell>
          <cell r="B35" t="str">
            <v>Ex.DSP5  Mashaal</v>
          </cell>
          <cell r="C35">
            <v>124</v>
          </cell>
          <cell r="D35">
            <v>124</v>
          </cell>
          <cell r="E35" t="e">
            <v>#REF!</v>
          </cell>
          <cell r="F35" t="e">
            <v>#REF!</v>
          </cell>
          <cell r="G35">
            <v>236</v>
          </cell>
          <cell r="H35">
            <v>236</v>
          </cell>
          <cell r="I35" t="e">
            <v>#REF!</v>
          </cell>
          <cell r="J35" t="e">
            <v>#REF!</v>
          </cell>
          <cell r="K35">
            <v>292</v>
          </cell>
          <cell r="L35">
            <v>292</v>
          </cell>
          <cell r="M35" t="e">
            <v>#REF!</v>
          </cell>
          <cell r="N35" t="e">
            <v>#REF!</v>
          </cell>
          <cell r="O35">
            <v>104</v>
          </cell>
          <cell r="P35">
            <v>104</v>
          </cell>
          <cell r="Q35" t="e">
            <v>#REF!</v>
          </cell>
          <cell r="R35" t="e">
            <v>#REF!</v>
          </cell>
          <cell r="S35">
            <v>32</v>
          </cell>
          <cell r="T35">
            <v>32</v>
          </cell>
          <cell r="U35" t="e">
            <v>#REF!</v>
          </cell>
          <cell r="V35" t="e">
            <v>#REF!</v>
          </cell>
          <cell r="W35">
            <v>48</v>
          </cell>
          <cell r="X35">
            <v>6</v>
          </cell>
          <cell r="Y35">
            <v>6</v>
          </cell>
          <cell r="Z35" t="e">
            <v>#REF!</v>
          </cell>
          <cell r="AA35" t="e">
            <v>#REF!</v>
          </cell>
          <cell r="AB35">
            <v>8</v>
          </cell>
          <cell r="AC35">
            <v>8</v>
          </cell>
          <cell r="AD35" t="e">
            <v>#REF!</v>
          </cell>
          <cell r="AE35" t="e">
            <v>#REF!</v>
          </cell>
          <cell r="AF35">
            <v>12</v>
          </cell>
          <cell r="AG35">
            <v>12</v>
          </cell>
          <cell r="AH35" t="e">
            <v>#REF!</v>
          </cell>
          <cell r="AI35" t="e">
            <v>#REF!</v>
          </cell>
        </row>
        <row r="36">
          <cell r="A36" t="str">
            <v>SS31</v>
          </cell>
          <cell r="B36" t="str">
            <v>Ex.DSP6  El-Fardous</v>
          </cell>
          <cell r="C36">
            <v>54</v>
          </cell>
          <cell r="D36">
            <v>54</v>
          </cell>
          <cell r="E36" t="e">
            <v>#REF!</v>
          </cell>
          <cell r="F36" t="e">
            <v>#REF!</v>
          </cell>
          <cell r="G36">
            <v>88</v>
          </cell>
          <cell r="H36">
            <v>88</v>
          </cell>
          <cell r="I36" t="e">
            <v>#REF!</v>
          </cell>
          <cell r="J36" t="e">
            <v>#REF!</v>
          </cell>
          <cell r="K36">
            <v>113</v>
          </cell>
          <cell r="L36">
            <v>113</v>
          </cell>
          <cell r="M36" t="e">
            <v>#REF!</v>
          </cell>
          <cell r="N36" t="e">
            <v>#REF!</v>
          </cell>
          <cell r="O36">
            <v>34</v>
          </cell>
          <cell r="P36">
            <v>34</v>
          </cell>
          <cell r="Q36" t="e">
            <v>#REF!</v>
          </cell>
          <cell r="R36" t="e">
            <v>#REF!</v>
          </cell>
          <cell r="S36">
            <v>6</v>
          </cell>
          <cell r="T36">
            <v>6</v>
          </cell>
          <cell r="U36" t="e">
            <v>#REF!</v>
          </cell>
          <cell r="V36" t="e">
            <v>#REF!</v>
          </cell>
          <cell r="X36">
            <v>0</v>
          </cell>
          <cell r="Y36">
            <v>0</v>
          </cell>
          <cell r="Z36" t="e">
            <v>#REF!</v>
          </cell>
          <cell r="AA36" t="e">
            <v>#REF!</v>
          </cell>
          <cell r="AB36">
            <v>3</v>
          </cell>
          <cell r="AC36">
            <v>3</v>
          </cell>
          <cell r="AD36" t="e">
            <v>#REF!</v>
          </cell>
          <cell r="AE36" t="e">
            <v>#REF!</v>
          </cell>
          <cell r="AF36">
            <v>3</v>
          </cell>
          <cell r="AG36">
            <v>3</v>
          </cell>
          <cell r="AH36" t="e">
            <v>#REF!</v>
          </cell>
          <cell r="AI36" t="e">
            <v>#REF!</v>
          </cell>
        </row>
        <row r="37">
          <cell r="A37" t="str">
            <v>SS32</v>
          </cell>
          <cell r="B37" t="str">
            <v>Ex.DSP7  El-Kula</v>
          </cell>
          <cell r="C37">
            <v>65</v>
          </cell>
          <cell r="D37">
            <v>65</v>
          </cell>
          <cell r="E37" t="e">
            <v>#REF!</v>
          </cell>
          <cell r="F37" t="e">
            <v>#REF!</v>
          </cell>
          <cell r="G37">
            <v>100</v>
          </cell>
          <cell r="H37">
            <v>100</v>
          </cell>
          <cell r="I37" t="e">
            <v>#REF!</v>
          </cell>
          <cell r="J37" t="e">
            <v>#REF!</v>
          </cell>
          <cell r="K37">
            <v>126</v>
          </cell>
          <cell r="L37">
            <v>126</v>
          </cell>
          <cell r="M37" t="e">
            <v>#REF!</v>
          </cell>
          <cell r="N37" t="e">
            <v>#REF!</v>
          </cell>
          <cell r="O37">
            <v>33</v>
          </cell>
          <cell r="P37">
            <v>33</v>
          </cell>
          <cell r="Q37" t="e">
            <v>#REF!</v>
          </cell>
          <cell r="R37" t="e">
            <v>#REF!</v>
          </cell>
          <cell r="S37">
            <v>8</v>
          </cell>
          <cell r="T37">
            <v>8</v>
          </cell>
          <cell r="U37" t="e">
            <v>#REF!</v>
          </cell>
          <cell r="V37" t="e">
            <v>#REF!</v>
          </cell>
          <cell r="X37">
            <v>0</v>
          </cell>
          <cell r="Y37">
            <v>0</v>
          </cell>
          <cell r="Z37" t="e">
            <v>#REF!</v>
          </cell>
          <cell r="AA37" t="e">
            <v>#REF!</v>
          </cell>
          <cell r="AB37">
            <v>4</v>
          </cell>
          <cell r="AC37">
            <v>4</v>
          </cell>
          <cell r="AD37" t="e">
            <v>#REF!</v>
          </cell>
          <cell r="AE37" t="e">
            <v>#REF!</v>
          </cell>
          <cell r="AF37">
            <v>4</v>
          </cell>
          <cell r="AG37">
            <v>4</v>
          </cell>
          <cell r="AH37" t="e">
            <v>#REF!</v>
          </cell>
          <cell r="AI37" t="e">
            <v>#REF!</v>
          </cell>
        </row>
        <row r="38">
          <cell r="A38" t="str">
            <v>SS33</v>
          </cell>
          <cell r="B38" t="str">
            <v>Ex.DSP8  El-Gamaa</v>
          </cell>
          <cell r="C38">
            <v>66</v>
          </cell>
          <cell r="D38">
            <v>66</v>
          </cell>
          <cell r="E38" t="e">
            <v>#REF!</v>
          </cell>
          <cell r="F38" t="e">
            <v>#REF!</v>
          </cell>
          <cell r="G38">
            <v>111</v>
          </cell>
          <cell r="H38">
            <v>111</v>
          </cell>
          <cell r="I38" t="e">
            <v>#REF!</v>
          </cell>
          <cell r="J38" t="e">
            <v>#REF!</v>
          </cell>
          <cell r="K38">
            <v>148</v>
          </cell>
          <cell r="L38">
            <v>148</v>
          </cell>
          <cell r="M38" t="e">
            <v>#REF!</v>
          </cell>
          <cell r="N38" t="e">
            <v>#REF!</v>
          </cell>
          <cell r="O38">
            <v>39</v>
          </cell>
          <cell r="P38">
            <v>39</v>
          </cell>
          <cell r="Q38" t="e">
            <v>#REF!</v>
          </cell>
          <cell r="R38" t="e">
            <v>#REF!</v>
          </cell>
          <cell r="S38">
            <v>4</v>
          </cell>
          <cell r="T38">
            <v>4</v>
          </cell>
          <cell r="U38" t="e">
            <v>#REF!</v>
          </cell>
          <cell r="V38" t="e">
            <v>#REF!</v>
          </cell>
          <cell r="X38">
            <v>0</v>
          </cell>
          <cell r="Y38">
            <v>0</v>
          </cell>
          <cell r="Z38" t="e">
            <v>#REF!</v>
          </cell>
          <cell r="AA38" t="e">
            <v>#REF!</v>
          </cell>
          <cell r="AB38">
            <v>2</v>
          </cell>
          <cell r="AC38">
            <v>2</v>
          </cell>
          <cell r="AD38" t="e">
            <v>#REF!</v>
          </cell>
          <cell r="AE38" t="e">
            <v>#REF!</v>
          </cell>
          <cell r="AF38">
            <v>2</v>
          </cell>
          <cell r="AG38">
            <v>2</v>
          </cell>
          <cell r="AH38" t="e">
            <v>#REF!</v>
          </cell>
          <cell r="AI38" t="e">
            <v>#REF!</v>
          </cell>
        </row>
        <row r="39">
          <cell r="A39" t="str">
            <v>SS34</v>
          </cell>
          <cell r="B39" t="str">
            <v>Ex.DSP9  Sandoob El-Gabanat</v>
          </cell>
          <cell r="C39">
            <v>84</v>
          </cell>
          <cell r="D39">
            <v>84</v>
          </cell>
          <cell r="E39" t="e">
            <v>#REF!</v>
          </cell>
          <cell r="F39" t="e">
            <v>#REF!</v>
          </cell>
          <cell r="G39">
            <v>130</v>
          </cell>
          <cell r="H39">
            <v>130</v>
          </cell>
          <cell r="I39" t="e">
            <v>#REF!</v>
          </cell>
          <cell r="J39" t="e">
            <v>#REF!</v>
          </cell>
          <cell r="K39">
            <v>190</v>
          </cell>
          <cell r="L39">
            <v>190</v>
          </cell>
          <cell r="M39" t="e">
            <v>#REF!</v>
          </cell>
          <cell r="N39" t="e">
            <v>#REF!</v>
          </cell>
          <cell r="O39">
            <v>55</v>
          </cell>
          <cell r="P39">
            <v>55</v>
          </cell>
          <cell r="Q39" t="e">
            <v>#REF!</v>
          </cell>
          <cell r="R39" t="e">
            <v>#REF!</v>
          </cell>
          <cell r="S39">
            <v>6</v>
          </cell>
          <cell r="T39">
            <v>6</v>
          </cell>
          <cell r="U39" t="e">
            <v>#REF!</v>
          </cell>
          <cell r="V39" t="e">
            <v>#REF!</v>
          </cell>
          <cell r="W39">
            <v>40</v>
          </cell>
          <cell r="X39">
            <v>5</v>
          </cell>
          <cell r="Y39">
            <v>5</v>
          </cell>
          <cell r="Z39" t="e">
            <v>#REF!</v>
          </cell>
          <cell r="AA39" t="e">
            <v>#REF!</v>
          </cell>
          <cell r="AB39">
            <v>3</v>
          </cell>
          <cell r="AC39">
            <v>3</v>
          </cell>
          <cell r="AD39" t="e">
            <v>#REF!</v>
          </cell>
          <cell r="AE39" t="e">
            <v>#REF!</v>
          </cell>
          <cell r="AF39">
            <v>8</v>
          </cell>
          <cell r="AG39">
            <v>8</v>
          </cell>
          <cell r="AH39" t="e">
            <v>#REF!</v>
          </cell>
          <cell r="AI39" t="e">
            <v>#REF!</v>
          </cell>
        </row>
        <row r="40">
          <cell r="A40" t="str">
            <v>SS35</v>
          </cell>
          <cell r="B40" t="str">
            <v>Ex.DSP10  Talkha</v>
          </cell>
          <cell r="C40">
            <v>72</v>
          </cell>
          <cell r="D40">
            <v>72</v>
          </cell>
          <cell r="E40" t="e">
            <v>#REF!</v>
          </cell>
          <cell r="F40" t="e">
            <v>#REF!</v>
          </cell>
          <cell r="G40">
            <v>155</v>
          </cell>
          <cell r="H40">
            <v>155</v>
          </cell>
          <cell r="I40" t="e">
            <v>#REF!</v>
          </cell>
          <cell r="J40" t="e">
            <v>#REF!</v>
          </cell>
          <cell r="K40">
            <v>230</v>
          </cell>
          <cell r="L40">
            <v>230</v>
          </cell>
          <cell r="M40" t="e">
            <v>#REF!</v>
          </cell>
          <cell r="N40" t="e">
            <v>#REF!</v>
          </cell>
          <cell r="O40">
            <v>75</v>
          </cell>
          <cell r="P40">
            <v>75</v>
          </cell>
          <cell r="Q40" t="e">
            <v>#REF!</v>
          </cell>
          <cell r="R40" t="e">
            <v>#REF!</v>
          </cell>
          <cell r="S40">
            <v>4</v>
          </cell>
          <cell r="T40">
            <v>4</v>
          </cell>
          <cell r="U40" t="e">
            <v>#REF!</v>
          </cell>
          <cell r="V40" t="e">
            <v>#REF!</v>
          </cell>
          <cell r="W40">
            <v>56</v>
          </cell>
          <cell r="X40">
            <v>7</v>
          </cell>
          <cell r="Y40">
            <v>7</v>
          </cell>
          <cell r="Z40" t="e">
            <v>#REF!</v>
          </cell>
          <cell r="AA40" t="e">
            <v>#REF!</v>
          </cell>
          <cell r="AB40">
            <v>2</v>
          </cell>
          <cell r="AC40">
            <v>2</v>
          </cell>
          <cell r="AD40" t="e">
            <v>#REF!</v>
          </cell>
          <cell r="AE40" t="e">
            <v>#REF!</v>
          </cell>
          <cell r="AF40">
            <v>9</v>
          </cell>
          <cell r="AG40">
            <v>9</v>
          </cell>
          <cell r="AH40" t="e">
            <v>#REF!</v>
          </cell>
          <cell r="AI40" t="e">
            <v>#REF!</v>
          </cell>
        </row>
        <row r="41">
          <cell r="A41" t="str">
            <v>SS36</v>
          </cell>
          <cell r="B41" t="str">
            <v>Ex.DSP11  Nabarouh</v>
          </cell>
          <cell r="C41">
            <v>92</v>
          </cell>
          <cell r="D41">
            <v>92</v>
          </cell>
          <cell r="E41" t="e">
            <v>#REF!</v>
          </cell>
          <cell r="F41" t="e">
            <v>#REF!</v>
          </cell>
          <cell r="G41">
            <v>212</v>
          </cell>
          <cell r="H41">
            <v>212</v>
          </cell>
          <cell r="I41" t="e">
            <v>#REF!</v>
          </cell>
          <cell r="J41" t="e">
            <v>#REF!</v>
          </cell>
          <cell r="K41">
            <v>270</v>
          </cell>
          <cell r="L41">
            <v>270</v>
          </cell>
          <cell r="M41" t="e">
            <v>#REF!</v>
          </cell>
          <cell r="N41" t="e">
            <v>#REF!</v>
          </cell>
          <cell r="O41">
            <v>92</v>
          </cell>
          <cell r="P41">
            <v>92</v>
          </cell>
          <cell r="Q41" t="e">
            <v>#REF!</v>
          </cell>
          <cell r="R41" t="e">
            <v>#REF!</v>
          </cell>
          <cell r="S41">
            <v>8</v>
          </cell>
          <cell r="T41">
            <v>8</v>
          </cell>
          <cell r="U41" t="e">
            <v>#REF!</v>
          </cell>
          <cell r="V41" t="e">
            <v>#REF!</v>
          </cell>
          <cell r="X41">
            <v>0</v>
          </cell>
          <cell r="Y41">
            <v>0</v>
          </cell>
          <cell r="Z41" t="e">
            <v>#REF!</v>
          </cell>
          <cell r="AA41" t="e">
            <v>#REF!</v>
          </cell>
          <cell r="AB41">
            <v>4</v>
          </cell>
          <cell r="AC41">
            <v>4</v>
          </cell>
          <cell r="AD41" t="e">
            <v>#REF!</v>
          </cell>
          <cell r="AE41" t="e">
            <v>#REF!</v>
          </cell>
          <cell r="AF41">
            <v>4</v>
          </cell>
          <cell r="AG41">
            <v>4</v>
          </cell>
          <cell r="AH41" t="e">
            <v>#REF!</v>
          </cell>
          <cell r="AI41" t="e">
            <v>#REF!</v>
          </cell>
        </row>
        <row r="42">
          <cell r="A42" t="str">
            <v>SS37</v>
          </cell>
          <cell r="B42" t="str">
            <v>Ex.DSP12  Old Belquas</v>
          </cell>
          <cell r="C42">
            <v>52</v>
          </cell>
          <cell r="D42">
            <v>52</v>
          </cell>
          <cell r="E42" t="e">
            <v>#REF!</v>
          </cell>
          <cell r="F42" t="e">
            <v>#REF!</v>
          </cell>
          <cell r="G42">
            <v>90</v>
          </cell>
          <cell r="H42">
            <v>90</v>
          </cell>
          <cell r="I42" t="e">
            <v>#REF!</v>
          </cell>
          <cell r="J42" t="e">
            <v>#REF!</v>
          </cell>
          <cell r="K42">
            <v>120</v>
          </cell>
          <cell r="L42">
            <v>120</v>
          </cell>
          <cell r="M42" t="e">
            <v>#REF!</v>
          </cell>
          <cell r="N42" t="e">
            <v>#REF!</v>
          </cell>
          <cell r="O42">
            <v>55</v>
          </cell>
          <cell r="P42">
            <v>55</v>
          </cell>
          <cell r="Q42" t="e">
            <v>#REF!</v>
          </cell>
          <cell r="R42" t="e">
            <v>#REF!</v>
          </cell>
          <cell r="S42">
            <v>4</v>
          </cell>
          <cell r="T42">
            <v>4</v>
          </cell>
          <cell r="U42" t="e">
            <v>#REF!</v>
          </cell>
          <cell r="V42" t="e">
            <v>#REF!</v>
          </cell>
          <cell r="X42">
            <v>0</v>
          </cell>
          <cell r="Y42">
            <v>0</v>
          </cell>
          <cell r="Z42" t="e">
            <v>#REF!</v>
          </cell>
          <cell r="AA42" t="e">
            <v>#REF!</v>
          </cell>
          <cell r="AB42">
            <v>2</v>
          </cell>
          <cell r="AC42">
            <v>2</v>
          </cell>
          <cell r="AD42" t="e">
            <v>#REF!</v>
          </cell>
          <cell r="AE42" t="e">
            <v>#REF!</v>
          </cell>
          <cell r="AF42">
            <v>2</v>
          </cell>
          <cell r="AG42">
            <v>2</v>
          </cell>
          <cell r="AH42" t="e">
            <v>#REF!</v>
          </cell>
          <cell r="AI42" t="e">
            <v>#REF!</v>
          </cell>
        </row>
        <row r="43">
          <cell r="A43" t="str">
            <v>SS38</v>
          </cell>
          <cell r="B43" t="str">
            <v>Ex.DSP13  New Belquas</v>
          </cell>
          <cell r="C43">
            <v>51</v>
          </cell>
          <cell r="D43">
            <v>51</v>
          </cell>
          <cell r="E43" t="e">
            <v>#REF!</v>
          </cell>
          <cell r="F43" t="e">
            <v>#REF!</v>
          </cell>
          <cell r="G43">
            <v>91</v>
          </cell>
          <cell r="H43">
            <v>91</v>
          </cell>
          <cell r="I43" t="e">
            <v>#REF!</v>
          </cell>
          <cell r="J43" t="e">
            <v>#REF!</v>
          </cell>
          <cell r="K43">
            <v>120</v>
          </cell>
          <cell r="L43">
            <v>120</v>
          </cell>
          <cell r="M43" t="e">
            <v>#REF!</v>
          </cell>
          <cell r="N43" t="e">
            <v>#REF!</v>
          </cell>
          <cell r="O43">
            <v>33</v>
          </cell>
          <cell r="P43">
            <v>33</v>
          </cell>
          <cell r="Q43" t="e">
            <v>#REF!</v>
          </cell>
          <cell r="R43" t="e">
            <v>#REF!</v>
          </cell>
          <cell r="S43">
            <v>4</v>
          </cell>
          <cell r="T43">
            <v>4</v>
          </cell>
          <cell r="U43" t="e">
            <v>#REF!</v>
          </cell>
          <cell r="V43" t="e">
            <v>#REF!</v>
          </cell>
          <cell r="X43">
            <v>0</v>
          </cell>
          <cell r="Y43">
            <v>0</v>
          </cell>
          <cell r="Z43" t="e">
            <v>#REF!</v>
          </cell>
          <cell r="AA43" t="e">
            <v>#REF!</v>
          </cell>
          <cell r="AB43">
            <v>2</v>
          </cell>
          <cell r="AC43">
            <v>2</v>
          </cell>
          <cell r="AD43" t="e">
            <v>#REF!</v>
          </cell>
          <cell r="AE43" t="e">
            <v>#REF!</v>
          </cell>
          <cell r="AF43">
            <v>2</v>
          </cell>
          <cell r="AG43">
            <v>2</v>
          </cell>
          <cell r="AH43" t="e">
            <v>#REF!</v>
          </cell>
          <cell r="AI43" t="e">
            <v>#REF!</v>
          </cell>
        </row>
        <row r="44">
          <cell r="A44" t="str">
            <v>SS39</v>
          </cell>
          <cell r="B44" t="str">
            <v>Ex.DSP14  Sherbien</v>
          </cell>
          <cell r="C44">
            <v>70</v>
          </cell>
          <cell r="D44">
            <v>70</v>
          </cell>
          <cell r="E44" t="e">
            <v>#REF!</v>
          </cell>
          <cell r="F44" t="e">
            <v>#REF!</v>
          </cell>
          <cell r="G44">
            <v>94</v>
          </cell>
          <cell r="H44">
            <v>94</v>
          </cell>
          <cell r="I44" t="e">
            <v>#REF!</v>
          </cell>
          <cell r="J44" t="e">
            <v>#REF!</v>
          </cell>
          <cell r="K44">
            <v>131</v>
          </cell>
          <cell r="L44">
            <v>131</v>
          </cell>
          <cell r="M44" t="e">
            <v>#REF!</v>
          </cell>
          <cell r="N44" t="e">
            <v>#REF!</v>
          </cell>
          <cell r="O44">
            <v>30</v>
          </cell>
          <cell r="P44">
            <v>30</v>
          </cell>
          <cell r="Q44" t="e">
            <v>#REF!</v>
          </cell>
          <cell r="R44" t="e">
            <v>#REF!</v>
          </cell>
          <cell r="S44">
            <v>6</v>
          </cell>
          <cell r="T44">
            <v>6</v>
          </cell>
          <cell r="U44" t="e">
            <v>#REF!</v>
          </cell>
          <cell r="V44" t="e">
            <v>#REF!</v>
          </cell>
          <cell r="X44">
            <v>0</v>
          </cell>
          <cell r="Y44">
            <v>0</v>
          </cell>
          <cell r="Z44" t="e">
            <v>#REF!</v>
          </cell>
          <cell r="AA44" t="e">
            <v>#REF!</v>
          </cell>
          <cell r="AB44">
            <v>3</v>
          </cell>
          <cell r="AC44">
            <v>3</v>
          </cell>
          <cell r="AD44" t="e">
            <v>#REF!</v>
          </cell>
          <cell r="AE44" t="e">
            <v>#REF!</v>
          </cell>
          <cell r="AF44">
            <v>3</v>
          </cell>
          <cell r="AG44">
            <v>3</v>
          </cell>
          <cell r="AH44" t="e">
            <v>#REF!</v>
          </cell>
          <cell r="AI44" t="e">
            <v>#REF!</v>
          </cell>
        </row>
        <row r="45">
          <cell r="A45" t="str">
            <v>SS40</v>
          </cell>
          <cell r="B45" t="str">
            <v>Ex.DSP15  El-Balamoun</v>
          </cell>
          <cell r="C45">
            <v>74</v>
          </cell>
          <cell r="D45">
            <v>74</v>
          </cell>
          <cell r="E45" t="e">
            <v>#REF!</v>
          </cell>
          <cell r="F45" t="e">
            <v>#REF!</v>
          </cell>
          <cell r="G45">
            <v>136</v>
          </cell>
          <cell r="H45">
            <v>136</v>
          </cell>
          <cell r="I45" t="e">
            <v>#REF!</v>
          </cell>
          <cell r="J45" t="e">
            <v>#REF!</v>
          </cell>
          <cell r="K45">
            <v>169</v>
          </cell>
          <cell r="L45">
            <v>169</v>
          </cell>
          <cell r="M45" t="e">
            <v>#REF!</v>
          </cell>
          <cell r="N45" t="e">
            <v>#REF!</v>
          </cell>
          <cell r="O45">
            <v>56</v>
          </cell>
          <cell r="P45">
            <v>56</v>
          </cell>
          <cell r="Q45" t="e">
            <v>#REF!</v>
          </cell>
          <cell r="R45" t="e">
            <v>#REF!</v>
          </cell>
          <cell r="S45">
            <v>8</v>
          </cell>
          <cell r="T45">
            <v>8</v>
          </cell>
          <cell r="U45" t="e">
            <v>#REF!</v>
          </cell>
          <cell r="V45" t="e">
            <v>#REF!</v>
          </cell>
          <cell r="X45">
            <v>0</v>
          </cell>
          <cell r="Y45">
            <v>0</v>
          </cell>
          <cell r="Z45" t="e">
            <v>#REF!</v>
          </cell>
          <cell r="AA45" t="e">
            <v>#REF!</v>
          </cell>
          <cell r="AB45">
            <v>4</v>
          </cell>
          <cell r="AC45">
            <v>4</v>
          </cell>
          <cell r="AD45" t="e">
            <v>#REF!</v>
          </cell>
          <cell r="AE45" t="e">
            <v>#REF!</v>
          </cell>
          <cell r="AF45">
            <v>4</v>
          </cell>
          <cell r="AG45">
            <v>4</v>
          </cell>
          <cell r="AH45" t="e">
            <v>#REF!</v>
          </cell>
          <cell r="AI45" t="e">
            <v>#REF!</v>
          </cell>
        </row>
        <row r="46">
          <cell r="A46" t="str">
            <v>SS41</v>
          </cell>
          <cell r="B46" t="str">
            <v>Ex.DSP16  Gamassa</v>
          </cell>
          <cell r="C46">
            <v>90</v>
          </cell>
          <cell r="D46">
            <v>90</v>
          </cell>
          <cell r="E46" t="e">
            <v>#REF!</v>
          </cell>
          <cell r="F46" t="e">
            <v>#REF!</v>
          </cell>
          <cell r="G46">
            <v>171</v>
          </cell>
          <cell r="H46">
            <v>171</v>
          </cell>
          <cell r="I46" t="e">
            <v>#REF!</v>
          </cell>
          <cell r="J46" t="e">
            <v>#REF!</v>
          </cell>
          <cell r="K46">
            <v>256</v>
          </cell>
          <cell r="L46">
            <v>256</v>
          </cell>
          <cell r="M46" t="e">
            <v>#REF!</v>
          </cell>
          <cell r="N46" t="e">
            <v>#REF!</v>
          </cell>
          <cell r="O46">
            <v>81</v>
          </cell>
          <cell r="P46">
            <v>81</v>
          </cell>
          <cell r="Q46" t="e">
            <v>#REF!</v>
          </cell>
          <cell r="R46" t="e">
            <v>#REF!</v>
          </cell>
          <cell r="S46">
            <v>4</v>
          </cell>
          <cell r="T46">
            <v>4</v>
          </cell>
          <cell r="U46" t="e">
            <v>#REF!</v>
          </cell>
          <cell r="V46" t="e">
            <v>#REF!</v>
          </cell>
          <cell r="W46">
            <v>32</v>
          </cell>
          <cell r="X46">
            <v>4</v>
          </cell>
          <cell r="Y46">
            <v>4</v>
          </cell>
          <cell r="Z46" t="e">
            <v>#REF!</v>
          </cell>
          <cell r="AA46" t="e">
            <v>#REF!</v>
          </cell>
          <cell r="AB46">
            <v>2</v>
          </cell>
          <cell r="AC46">
            <v>2</v>
          </cell>
          <cell r="AD46" t="e">
            <v>#REF!</v>
          </cell>
          <cell r="AE46" t="e">
            <v>#REF!</v>
          </cell>
          <cell r="AF46">
            <v>10</v>
          </cell>
          <cell r="AG46">
            <v>10</v>
          </cell>
          <cell r="AH46" t="e">
            <v>#REF!</v>
          </cell>
          <cell r="AI46" t="e">
            <v>#REF!</v>
          </cell>
        </row>
        <row r="47">
          <cell r="A47" t="str">
            <v>SS42</v>
          </cell>
          <cell r="B47" t="str">
            <v>Ex.DSP17  Gamassa 15 May</v>
          </cell>
          <cell r="C47">
            <v>48</v>
          </cell>
          <cell r="D47">
            <v>48</v>
          </cell>
          <cell r="E47" t="e">
            <v>#REF!</v>
          </cell>
          <cell r="F47" t="e">
            <v>#REF!</v>
          </cell>
          <cell r="G47">
            <v>77</v>
          </cell>
          <cell r="H47">
            <v>77</v>
          </cell>
          <cell r="I47" t="e">
            <v>#REF!</v>
          </cell>
          <cell r="J47" t="e">
            <v>#REF!</v>
          </cell>
          <cell r="K47">
            <v>104</v>
          </cell>
          <cell r="L47">
            <v>104</v>
          </cell>
          <cell r="M47" t="e">
            <v>#REF!</v>
          </cell>
          <cell r="N47" t="e">
            <v>#REF!</v>
          </cell>
          <cell r="O47">
            <v>27</v>
          </cell>
          <cell r="P47">
            <v>27</v>
          </cell>
          <cell r="Q47" t="e">
            <v>#REF!</v>
          </cell>
          <cell r="R47" t="e">
            <v>#REF!</v>
          </cell>
          <cell r="S47">
            <v>4</v>
          </cell>
          <cell r="T47">
            <v>4</v>
          </cell>
          <cell r="U47" t="e">
            <v>#REF!</v>
          </cell>
          <cell r="V47" t="e">
            <v>#REF!</v>
          </cell>
          <cell r="X47">
            <v>0</v>
          </cell>
          <cell r="Y47">
            <v>0</v>
          </cell>
          <cell r="Z47" t="e">
            <v>#REF!</v>
          </cell>
          <cell r="AA47" t="e">
            <v>#REF!</v>
          </cell>
          <cell r="AB47">
            <v>2</v>
          </cell>
          <cell r="AC47">
            <v>2</v>
          </cell>
          <cell r="AD47" t="e">
            <v>#REF!</v>
          </cell>
          <cell r="AE47" t="e">
            <v>#REF!</v>
          </cell>
          <cell r="AF47">
            <v>2</v>
          </cell>
          <cell r="AG47">
            <v>2</v>
          </cell>
          <cell r="AH47" t="e">
            <v>#REF!</v>
          </cell>
          <cell r="AI47" t="e">
            <v>#REF!</v>
          </cell>
        </row>
        <row r="48">
          <cell r="A48" t="str">
            <v>SS43</v>
          </cell>
          <cell r="B48" t="str">
            <v>Ex.DSP18  Aga</v>
          </cell>
          <cell r="C48">
            <v>63</v>
          </cell>
          <cell r="D48">
            <v>63</v>
          </cell>
          <cell r="E48" t="e">
            <v>#REF!</v>
          </cell>
          <cell r="F48" t="e">
            <v>#REF!</v>
          </cell>
          <cell r="G48">
            <v>97</v>
          </cell>
          <cell r="H48">
            <v>97</v>
          </cell>
          <cell r="I48" t="e">
            <v>#REF!</v>
          </cell>
          <cell r="J48" t="e">
            <v>#REF!</v>
          </cell>
          <cell r="K48">
            <v>132</v>
          </cell>
          <cell r="L48">
            <v>132</v>
          </cell>
          <cell r="M48" t="e">
            <v>#REF!</v>
          </cell>
          <cell r="N48" t="e">
            <v>#REF!</v>
          </cell>
          <cell r="O48">
            <v>33</v>
          </cell>
          <cell r="P48">
            <v>33</v>
          </cell>
          <cell r="Q48" t="e">
            <v>#REF!</v>
          </cell>
          <cell r="R48" t="e">
            <v>#REF!</v>
          </cell>
          <cell r="S48">
            <v>4</v>
          </cell>
          <cell r="T48">
            <v>4</v>
          </cell>
          <cell r="U48" t="e">
            <v>#REF!</v>
          </cell>
          <cell r="V48" t="e">
            <v>#REF!</v>
          </cell>
          <cell r="X48">
            <v>0</v>
          </cell>
          <cell r="Y48">
            <v>0</v>
          </cell>
          <cell r="Z48" t="e">
            <v>#REF!</v>
          </cell>
          <cell r="AA48" t="e">
            <v>#REF!</v>
          </cell>
          <cell r="AB48">
            <v>2</v>
          </cell>
          <cell r="AC48">
            <v>2</v>
          </cell>
          <cell r="AD48" t="e">
            <v>#REF!</v>
          </cell>
          <cell r="AE48" t="e">
            <v>#REF!</v>
          </cell>
          <cell r="AF48">
            <v>2</v>
          </cell>
          <cell r="AG48">
            <v>2</v>
          </cell>
          <cell r="AH48" t="e">
            <v>#REF!</v>
          </cell>
          <cell r="AI48" t="e">
            <v>#REF!</v>
          </cell>
        </row>
        <row r="49">
          <cell r="A49" t="str">
            <v>SS44</v>
          </cell>
          <cell r="B49" t="str">
            <v>Ex.DSP19  Menyeat Samanoud</v>
          </cell>
          <cell r="C49">
            <v>33</v>
          </cell>
          <cell r="D49">
            <v>33</v>
          </cell>
          <cell r="F49">
            <v>33</v>
          </cell>
          <cell r="G49">
            <v>17</v>
          </cell>
          <cell r="H49">
            <v>17</v>
          </cell>
          <cell r="J49">
            <v>17</v>
          </cell>
          <cell r="K49">
            <v>96</v>
          </cell>
          <cell r="L49">
            <v>96</v>
          </cell>
          <cell r="N49">
            <v>96</v>
          </cell>
          <cell r="O49">
            <v>17</v>
          </cell>
          <cell r="P49">
            <v>17</v>
          </cell>
          <cell r="R49">
            <v>17</v>
          </cell>
          <cell r="S49">
            <v>33</v>
          </cell>
          <cell r="T49">
            <v>33</v>
          </cell>
          <cell r="V49">
            <v>33</v>
          </cell>
          <cell r="W49">
            <v>16</v>
          </cell>
          <cell r="X49">
            <v>2</v>
          </cell>
          <cell r="Y49">
            <v>2</v>
          </cell>
          <cell r="AA49">
            <v>2</v>
          </cell>
          <cell r="AC49">
            <v>0</v>
          </cell>
          <cell r="AE49">
            <v>0</v>
          </cell>
          <cell r="AG49">
            <v>0</v>
          </cell>
          <cell r="AI49">
            <v>0</v>
          </cell>
        </row>
        <row r="50">
          <cell r="A50" t="str">
            <v>SS45</v>
          </cell>
          <cell r="B50" t="str">
            <v>Ex.DSP20  Meet Ghamr</v>
          </cell>
          <cell r="C50">
            <v>33</v>
          </cell>
          <cell r="D50">
            <v>33</v>
          </cell>
          <cell r="F50">
            <v>33</v>
          </cell>
          <cell r="G50">
            <v>17</v>
          </cell>
          <cell r="H50">
            <v>17</v>
          </cell>
          <cell r="J50">
            <v>17</v>
          </cell>
          <cell r="K50">
            <v>96</v>
          </cell>
          <cell r="L50">
            <v>96</v>
          </cell>
          <cell r="N50">
            <v>96</v>
          </cell>
          <cell r="O50">
            <v>17</v>
          </cell>
          <cell r="P50">
            <v>17</v>
          </cell>
          <cell r="R50">
            <v>17</v>
          </cell>
          <cell r="S50">
            <v>33</v>
          </cell>
          <cell r="T50">
            <v>33</v>
          </cell>
          <cell r="V50">
            <v>33</v>
          </cell>
          <cell r="W50">
            <v>16</v>
          </cell>
          <cell r="X50">
            <v>2</v>
          </cell>
          <cell r="Y50">
            <v>2</v>
          </cell>
          <cell r="AA50">
            <v>2</v>
          </cell>
          <cell r="AC50">
            <v>0</v>
          </cell>
          <cell r="AE50">
            <v>0</v>
          </cell>
          <cell r="AG50">
            <v>0</v>
          </cell>
          <cell r="AI50">
            <v>0</v>
          </cell>
        </row>
        <row r="51">
          <cell r="A51" t="str">
            <v>SS46</v>
          </cell>
          <cell r="B51" t="str">
            <v>Ex.DSP21  Dquadous</v>
          </cell>
          <cell r="C51">
            <v>32</v>
          </cell>
          <cell r="D51">
            <v>32</v>
          </cell>
          <cell r="F51">
            <v>32</v>
          </cell>
          <cell r="G51">
            <v>16</v>
          </cell>
          <cell r="H51">
            <v>16</v>
          </cell>
          <cell r="J51">
            <v>16</v>
          </cell>
          <cell r="K51">
            <v>32</v>
          </cell>
          <cell r="L51">
            <v>32</v>
          </cell>
          <cell r="N51">
            <v>32</v>
          </cell>
          <cell r="O51">
            <v>16</v>
          </cell>
          <cell r="P51">
            <v>16</v>
          </cell>
          <cell r="R51">
            <v>16</v>
          </cell>
          <cell r="S51">
            <v>32</v>
          </cell>
          <cell r="T51">
            <v>32</v>
          </cell>
          <cell r="V51">
            <v>32</v>
          </cell>
          <cell r="W51">
            <v>16</v>
          </cell>
          <cell r="X51">
            <v>2</v>
          </cell>
          <cell r="Y51">
            <v>2</v>
          </cell>
          <cell r="AA51">
            <v>2</v>
          </cell>
          <cell r="AB51">
            <v>8</v>
          </cell>
          <cell r="AC51">
            <v>8</v>
          </cell>
          <cell r="AE51">
            <v>8</v>
          </cell>
          <cell r="AF51">
            <v>8</v>
          </cell>
          <cell r="AG51">
            <v>8</v>
          </cell>
          <cell r="AI51">
            <v>8</v>
          </cell>
        </row>
        <row r="52">
          <cell r="A52" t="str">
            <v>SS47</v>
          </cell>
          <cell r="B52" t="str">
            <v>Ex.DSP22  Kome El-Nour</v>
          </cell>
          <cell r="D52">
            <v>0</v>
          </cell>
          <cell r="F52">
            <v>0</v>
          </cell>
          <cell r="H52">
            <v>0</v>
          </cell>
          <cell r="J52">
            <v>0</v>
          </cell>
          <cell r="L52">
            <v>0</v>
          </cell>
          <cell r="N52">
            <v>0</v>
          </cell>
          <cell r="P52">
            <v>0</v>
          </cell>
          <cell r="R52">
            <v>0</v>
          </cell>
          <cell r="T52">
            <v>0</v>
          </cell>
          <cell r="V52">
            <v>0</v>
          </cell>
          <cell r="X52">
            <v>0</v>
          </cell>
          <cell r="Y52">
            <v>0</v>
          </cell>
          <cell r="AA52">
            <v>0</v>
          </cell>
          <cell r="AC52">
            <v>0</v>
          </cell>
          <cell r="AE52">
            <v>0</v>
          </cell>
          <cell r="AG52">
            <v>0</v>
          </cell>
          <cell r="AI52">
            <v>0</v>
          </cell>
        </row>
        <row r="53">
          <cell r="A53" t="str">
            <v>SS48</v>
          </cell>
          <cell r="B53" t="str">
            <v>Ex.DSP23  Old Senbillawane</v>
          </cell>
          <cell r="D53">
            <v>0</v>
          </cell>
          <cell r="F53">
            <v>0</v>
          </cell>
          <cell r="H53">
            <v>0</v>
          </cell>
          <cell r="J53">
            <v>0</v>
          </cell>
          <cell r="L53">
            <v>0</v>
          </cell>
          <cell r="N53">
            <v>0</v>
          </cell>
          <cell r="P53">
            <v>0</v>
          </cell>
          <cell r="R53">
            <v>0</v>
          </cell>
          <cell r="T53">
            <v>0</v>
          </cell>
          <cell r="V53">
            <v>0</v>
          </cell>
          <cell r="X53">
            <v>0</v>
          </cell>
          <cell r="Y53">
            <v>0</v>
          </cell>
          <cell r="AA53">
            <v>0</v>
          </cell>
          <cell r="AC53">
            <v>0</v>
          </cell>
          <cell r="AE53">
            <v>0</v>
          </cell>
          <cell r="AG53">
            <v>0</v>
          </cell>
          <cell r="AI53">
            <v>0</v>
          </cell>
        </row>
        <row r="54">
          <cell r="A54" t="str">
            <v>SS49</v>
          </cell>
          <cell r="B54" t="str">
            <v>Ex.DSP24  New Senbillawane</v>
          </cell>
          <cell r="D54">
            <v>0</v>
          </cell>
          <cell r="F54">
            <v>0</v>
          </cell>
          <cell r="H54">
            <v>0</v>
          </cell>
          <cell r="J54">
            <v>0</v>
          </cell>
          <cell r="L54">
            <v>0</v>
          </cell>
          <cell r="N54">
            <v>0</v>
          </cell>
          <cell r="P54">
            <v>0</v>
          </cell>
          <cell r="R54">
            <v>0</v>
          </cell>
          <cell r="T54">
            <v>0</v>
          </cell>
          <cell r="V54">
            <v>0</v>
          </cell>
          <cell r="X54">
            <v>0</v>
          </cell>
          <cell r="Y54">
            <v>0</v>
          </cell>
          <cell r="AA54">
            <v>0</v>
          </cell>
          <cell r="AC54">
            <v>0</v>
          </cell>
          <cell r="AE54">
            <v>0</v>
          </cell>
          <cell r="AG54">
            <v>0</v>
          </cell>
          <cell r="AI54">
            <v>0</v>
          </cell>
        </row>
        <row r="55">
          <cell r="A55" t="str">
            <v>SS50</v>
          </cell>
          <cell r="B55" t="str">
            <v>Ex.DSP25  Old Dicurness</v>
          </cell>
          <cell r="C55">
            <v>18</v>
          </cell>
          <cell r="D55">
            <v>18</v>
          </cell>
          <cell r="F55">
            <v>18</v>
          </cell>
          <cell r="G55">
            <v>52</v>
          </cell>
          <cell r="H55">
            <v>52</v>
          </cell>
          <cell r="J55">
            <v>52</v>
          </cell>
          <cell r="K55">
            <v>74</v>
          </cell>
          <cell r="L55">
            <v>74</v>
          </cell>
          <cell r="N55">
            <v>74</v>
          </cell>
          <cell r="O55">
            <v>27</v>
          </cell>
          <cell r="P55">
            <v>27</v>
          </cell>
          <cell r="R55">
            <v>27</v>
          </cell>
          <cell r="S55">
            <v>6</v>
          </cell>
          <cell r="T55">
            <v>6</v>
          </cell>
          <cell r="V55">
            <v>6</v>
          </cell>
          <cell r="X55">
            <v>0</v>
          </cell>
          <cell r="Y55">
            <v>0</v>
          </cell>
          <cell r="AA55">
            <v>0</v>
          </cell>
          <cell r="AB55">
            <v>3</v>
          </cell>
          <cell r="AC55">
            <v>3</v>
          </cell>
          <cell r="AE55">
            <v>3</v>
          </cell>
          <cell r="AF55">
            <v>3</v>
          </cell>
          <cell r="AG55">
            <v>3</v>
          </cell>
          <cell r="AI55">
            <v>3</v>
          </cell>
        </row>
        <row r="56">
          <cell r="A56" t="str">
            <v>SS51</v>
          </cell>
          <cell r="B56" t="str">
            <v>Ex.DSP26  New Dicurness</v>
          </cell>
          <cell r="D56">
            <v>0</v>
          </cell>
          <cell r="F56">
            <v>0</v>
          </cell>
          <cell r="H56">
            <v>0</v>
          </cell>
          <cell r="J56">
            <v>0</v>
          </cell>
          <cell r="L56">
            <v>0</v>
          </cell>
          <cell r="N56">
            <v>0</v>
          </cell>
          <cell r="P56">
            <v>0</v>
          </cell>
          <cell r="R56">
            <v>0</v>
          </cell>
          <cell r="T56">
            <v>0</v>
          </cell>
          <cell r="V56">
            <v>0</v>
          </cell>
          <cell r="X56">
            <v>0</v>
          </cell>
          <cell r="Y56">
            <v>0</v>
          </cell>
          <cell r="AA56">
            <v>0</v>
          </cell>
          <cell r="AC56">
            <v>0</v>
          </cell>
          <cell r="AE56">
            <v>0</v>
          </cell>
          <cell r="AG56">
            <v>0</v>
          </cell>
          <cell r="AI56">
            <v>0</v>
          </cell>
        </row>
        <row r="57">
          <cell r="A57" t="str">
            <v>SS52</v>
          </cell>
          <cell r="B57" t="str">
            <v>Ex.DSP27  Meet Faris</v>
          </cell>
          <cell r="D57">
            <v>0</v>
          </cell>
          <cell r="F57">
            <v>0</v>
          </cell>
          <cell r="H57">
            <v>0</v>
          </cell>
          <cell r="J57">
            <v>0</v>
          </cell>
          <cell r="L57">
            <v>0</v>
          </cell>
          <cell r="N57">
            <v>0</v>
          </cell>
          <cell r="P57">
            <v>0</v>
          </cell>
          <cell r="R57">
            <v>0</v>
          </cell>
          <cell r="T57">
            <v>0</v>
          </cell>
          <cell r="V57">
            <v>0</v>
          </cell>
          <cell r="X57">
            <v>0</v>
          </cell>
          <cell r="Y57">
            <v>0</v>
          </cell>
          <cell r="AA57">
            <v>0</v>
          </cell>
          <cell r="AC57">
            <v>0</v>
          </cell>
          <cell r="AE57">
            <v>0</v>
          </cell>
          <cell r="AG57">
            <v>0</v>
          </cell>
          <cell r="AI57">
            <v>0</v>
          </cell>
        </row>
        <row r="58">
          <cell r="A58" t="str">
            <v>SS53</v>
          </cell>
          <cell r="B58" t="str">
            <v>Ex.DSP28  El-Gamalia</v>
          </cell>
          <cell r="C58">
            <v>14</v>
          </cell>
          <cell r="D58">
            <v>14</v>
          </cell>
          <cell r="F58">
            <v>14</v>
          </cell>
          <cell r="G58">
            <v>39</v>
          </cell>
          <cell r="H58">
            <v>39</v>
          </cell>
          <cell r="J58">
            <v>39</v>
          </cell>
          <cell r="K58">
            <v>61</v>
          </cell>
          <cell r="L58">
            <v>61</v>
          </cell>
          <cell r="N58">
            <v>61</v>
          </cell>
          <cell r="O58">
            <v>21</v>
          </cell>
          <cell r="P58">
            <v>21</v>
          </cell>
          <cell r="R58">
            <v>21</v>
          </cell>
          <cell r="S58">
            <v>4</v>
          </cell>
          <cell r="T58">
            <v>4</v>
          </cell>
          <cell r="V58">
            <v>4</v>
          </cell>
          <cell r="X58">
            <v>0</v>
          </cell>
          <cell r="Y58">
            <v>0</v>
          </cell>
          <cell r="AA58">
            <v>0</v>
          </cell>
          <cell r="AB58">
            <v>2</v>
          </cell>
          <cell r="AC58">
            <v>2</v>
          </cell>
          <cell r="AE58">
            <v>2</v>
          </cell>
          <cell r="AF58">
            <v>2</v>
          </cell>
          <cell r="AG58">
            <v>2</v>
          </cell>
          <cell r="AI58">
            <v>2</v>
          </cell>
        </row>
        <row r="59">
          <cell r="A59" t="str">
            <v>SS54</v>
          </cell>
          <cell r="B59" t="str">
            <v>Ex.DSP29  Old El-Manzala</v>
          </cell>
          <cell r="C59">
            <v>744</v>
          </cell>
          <cell r="G59">
            <v>1404</v>
          </cell>
          <cell r="K59">
            <v>1788</v>
          </cell>
          <cell r="O59">
            <v>576</v>
          </cell>
          <cell r="S59">
            <v>96</v>
          </cell>
          <cell r="X59">
            <v>0</v>
          </cell>
          <cell r="Y59">
            <v>0</v>
          </cell>
          <cell r="AA59">
            <v>0</v>
          </cell>
          <cell r="AB59">
            <v>48</v>
          </cell>
          <cell r="AF59">
            <v>48</v>
          </cell>
        </row>
        <row r="60">
          <cell r="A60" t="str">
            <v>SS55</v>
          </cell>
          <cell r="B60" t="str">
            <v>Ex.DSP30  New El-Manzala</v>
          </cell>
          <cell r="C60">
            <v>842</v>
          </cell>
          <cell r="G60">
            <v>2754</v>
          </cell>
          <cell r="W60">
            <v>16</v>
          </cell>
          <cell r="X60">
            <v>2</v>
          </cell>
          <cell r="Y60">
            <v>2</v>
          </cell>
          <cell r="AA60">
            <v>2</v>
          </cell>
          <cell r="AB60">
            <v>102</v>
          </cell>
          <cell r="AF60">
            <v>116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2"/>
      <sheetName val="LOT 1"/>
      <sheetName val="LOG"/>
      <sheetName val="Variable"/>
      <sheetName val="MS_TL1"/>
      <sheetName val="Cal_TL1"/>
      <sheetName val="bf"/>
      <sheetName val="iDB_RTU_cost"/>
      <sheetName val="iDB_Comm_cost"/>
    </sheetNames>
    <sheetDataSet>
      <sheetData sheetId="0"/>
      <sheetData sheetId="1"/>
      <sheetData sheetId="2"/>
      <sheetData sheetId="3">
        <row r="4">
          <cell r="B4">
            <v>0.69120000000000004</v>
          </cell>
        </row>
        <row r="5">
          <cell r="B5">
            <v>1.5177</v>
          </cell>
        </row>
        <row r="12">
          <cell r="A12">
            <v>120</v>
          </cell>
          <cell r="B12">
            <v>95</v>
          </cell>
          <cell r="C12">
            <v>60</v>
          </cell>
          <cell r="D12">
            <v>98</v>
          </cell>
          <cell r="E12">
            <v>83</v>
          </cell>
          <cell r="F12">
            <v>95</v>
          </cell>
        </row>
        <row r="18">
          <cell r="A18">
            <v>50.515255607193374</v>
          </cell>
          <cell r="B18">
            <v>30.309153364316025</v>
          </cell>
          <cell r="C18">
            <v>45.463730046474033</v>
          </cell>
          <cell r="D18">
            <v>30.309153364316025</v>
          </cell>
          <cell r="E18">
            <v>5.0515255607193374</v>
          </cell>
          <cell r="F18">
            <v>22.832895534451406</v>
          </cell>
          <cell r="G18">
            <v>6.8237028140950402</v>
          </cell>
        </row>
        <row r="55">
          <cell r="A55">
            <v>2000</v>
          </cell>
          <cell r="C55">
            <v>2000</v>
          </cell>
          <cell r="G55">
            <v>180</v>
          </cell>
          <cell r="H55">
            <v>252</v>
          </cell>
        </row>
      </sheetData>
      <sheetData sheetId="4">
        <row r="45">
          <cell r="L45">
            <v>1</v>
          </cell>
        </row>
        <row r="46">
          <cell r="L46">
            <v>4.9489999999999998</v>
          </cell>
        </row>
        <row r="77">
          <cell r="C77">
            <v>2.4332131254965907</v>
          </cell>
          <cell r="D77">
            <v>1</v>
          </cell>
          <cell r="E77">
            <v>2.4332131254965907</v>
          </cell>
          <cell r="F77">
            <v>1</v>
          </cell>
          <cell r="G77">
            <v>1.6386334900035844</v>
          </cell>
          <cell r="H77">
            <v>1</v>
          </cell>
          <cell r="I77">
            <v>2.2825008950099477</v>
          </cell>
          <cell r="J77">
            <v>1</v>
          </cell>
          <cell r="K77">
            <v>2.056040952025517</v>
          </cell>
          <cell r="L77">
            <v>1</v>
          </cell>
          <cell r="M77">
            <v>2.4163355943829723</v>
          </cell>
          <cell r="N77">
            <v>7.9096802992640713E-7</v>
          </cell>
          <cell r="O77">
            <v>2.1806310958006856</v>
          </cell>
          <cell r="P77">
            <v>2.4511996211019764</v>
          </cell>
          <cell r="Q77">
            <v>2.8267156946616883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PLAN_C"/>
      <sheetName val="PMD_GT"/>
      <sheetName val="PMD_Ext"/>
      <sheetName val="RabTab"/>
      <sheetName val="LFact"/>
      <sheetName val="Master_Hookups"/>
      <sheetName val="Countr"/>
      <sheetName val="VPartn"/>
      <sheetName val="BOrgID"/>
      <sheetName val="OrgIDBy_Daten"/>
      <sheetName val="Validated_SPR"/>
      <sheetName val="FabGr"/>
      <sheetName val="Suppl"/>
      <sheetName val="Prop"/>
      <sheetName val="User"/>
      <sheetName val="Setting_Regulation"/>
      <sheetName val="Templ1"/>
      <sheetName val="Templ2"/>
      <sheetName val="Templ3"/>
      <sheetName val="Templ4"/>
      <sheetName val="Templ5"/>
      <sheetName val="Templ6"/>
      <sheetName val="Templ7"/>
      <sheetName val="Templ8"/>
      <sheetName val="Templ9"/>
      <sheetName val="PListM"/>
      <sheetName val="PList"/>
      <sheetName val="Update"/>
      <sheetName val="UpdateR"/>
      <sheetName val="KVP"/>
      <sheetName val="las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VIEW"/>
      <sheetName val="HPE Countrylist"/>
      <sheetName val="HELP"/>
      <sheetName val="CONFIG COMPARISON"/>
      <sheetName val="Lot 9 EU details"/>
      <sheetName val="INTEL sv entry 1s DL20"/>
      <sheetName val="INTEL sv entry 1s ML30"/>
      <sheetName val="INTEL sv entry 1s adv ML110"/>
      <sheetName val="INTEL sv small 2s DL360 SFF"/>
      <sheetName val="INTEL sv medium 2s DL380SFF"/>
      <sheetName val="INTEL sv medium 2s DL380LFF"/>
      <sheetName val="INTEL sv medium 2s ML350 SFF"/>
      <sheetName val="INTEL sv medium 2s adv DL380SFF"/>
      <sheetName val="INTEL sv large perf 4s DL580"/>
      <sheetName val="AMD sv entry 1s DL325SFF"/>
      <sheetName val="AMD sv small 1s DL385SFF"/>
      <sheetName val="AMD sv medium 1s DL385SFF"/>
      <sheetName val="AMD sv medium 1s DL385LFF"/>
      <sheetName val="AMD sv large 2s DL385SFF"/>
      <sheetName val="AMD sv large 2s DL385LFF"/>
      <sheetName val="SAN storage entry 3.5&quot;MSA1050"/>
      <sheetName val="SAN storage entry 2.5&quot;MSA1060"/>
      <sheetName val="SAN storage perf 3.5&quot;MSA2060"/>
      <sheetName val="SAN storage perf 2.5&quot;MSA2060"/>
      <sheetName val="NAS storage (entry) 1U"/>
      <sheetName val="NAS storage (entry) 2U"/>
      <sheetName val="Data"/>
      <sheetName val="Calculation"/>
      <sheetName val="Ex-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"/>
      <sheetName val="Zjednodušení"/>
      <sheetName val="Vstupy"/>
      <sheetName val="vstupy DV"/>
      <sheetName val="DCF"/>
      <sheetName val="BS"/>
      <sheetName val="BS_CEZ as"/>
      <sheetName val="BS účetní"/>
      <sheetName val="BS účetní_CEZ as"/>
      <sheetName val="P&amp;L"/>
      <sheetName val="P&amp;L_CEZ as"/>
      <sheetName val="CF"/>
      <sheetName val="CF (2)"/>
      <sheetName val="P&amp;L segmenty"/>
      <sheetName val="Iniciativy prehled"/>
      <sheetName val="Iniciativy prehled (2)"/>
      <sheetName val="Iniciativy prehled (3)"/>
      <sheetName val="Iniciativy prehled (4)"/>
      <sheetName val="Iniciativy delta"/>
      <sheetName val="HM z Výroby &amp;Tradingu "/>
      <sheetName val="Zahraničí"/>
      <sheetName val="Export pro vnitrov "/>
      <sheetName val="Iniciativy, Sensitivity"/>
      <sheetName val="SD"/>
      <sheetName val="Výroba"/>
      <sheetName val="Výroba&amp;Trading"/>
      <sheetName val="TAS"/>
      <sheetName val="TAS (2)"/>
      <sheetName val="OZE"/>
      <sheetName val="Centrála"/>
      <sheetName val="Distribuce"/>
      <sheetName val="ZS"/>
      <sheetName val="Prodej"/>
      <sheetName val="ICT"/>
      <sheetName val="Log"/>
      <sheetName val="SM"/>
      <sheetName val="Ostatní"/>
      <sheetName val="BG Distribuce a Prodej"/>
      <sheetName val="BG Výroba"/>
      <sheetName val="PL Výroba"/>
      <sheetName val="RO Distribuce a Prodej"/>
      <sheetName val="Nové akvizice"/>
    </sheetNames>
    <sheetDataSet>
      <sheetData sheetId="0" refreshError="1"/>
      <sheetData sheetId="1" refreshError="1"/>
      <sheetData sheetId="2" refreshError="1"/>
      <sheetData sheetId="3" refreshError="1">
        <row r="117">
          <cell r="E117">
            <v>2330.7382080482312</v>
          </cell>
          <cell r="F117">
            <v>2293.360000000001</v>
          </cell>
          <cell r="G117">
            <v>2304</v>
          </cell>
          <cell r="H117">
            <v>2181.4482721519266</v>
          </cell>
          <cell r="I117">
            <v>2075.2179999999985</v>
          </cell>
          <cell r="J117">
            <v>1943.8939999999993</v>
          </cell>
          <cell r="K117">
            <v>1952.3799999999987</v>
          </cell>
          <cell r="L117">
            <v>1665.099999999999</v>
          </cell>
          <cell r="M117">
            <v>515.61899999999991</v>
          </cell>
          <cell r="N117">
            <v>0</v>
          </cell>
          <cell r="O117">
            <v>0</v>
          </cell>
          <cell r="P117">
            <v>0</v>
          </cell>
        </row>
        <row r="290">
          <cell r="E290">
            <v>8415.5862251877734</v>
          </cell>
          <cell r="F290">
            <v>7887.3912499999997</v>
          </cell>
          <cell r="G290">
            <v>7578.4530300000006</v>
          </cell>
          <cell r="H290">
            <v>7897.2488506999989</v>
          </cell>
          <cell r="I290">
            <v>7973.9350000000004</v>
          </cell>
          <cell r="J290">
            <v>7786.835</v>
          </cell>
          <cell r="K290">
            <v>7831.4430000000002</v>
          </cell>
          <cell r="L290">
            <v>7812.05</v>
          </cell>
          <cell r="M290">
            <v>7695.0350000000008</v>
          </cell>
          <cell r="N290">
            <v>6866.3350000000009</v>
          </cell>
          <cell r="O290">
            <v>0</v>
          </cell>
          <cell r="P290">
            <v>0</v>
          </cell>
        </row>
        <row r="342">
          <cell r="E342">
            <v>943.57526052991238</v>
          </cell>
          <cell r="F342">
            <v>985.11115999999993</v>
          </cell>
          <cell r="G342">
            <v>1349.6134799999998</v>
          </cell>
          <cell r="H342">
            <v>1315.5629999999999</v>
          </cell>
          <cell r="I342">
            <v>1346.2260000000001</v>
          </cell>
          <cell r="J342">
            <v>1305.7260000000001</v>
          </cell>
          <cell r="K342">
            <v>1266.5260000000001</v>
          </cell>
          <cell r="L342">
            <v>1228.5260000000001</v>
          </cell>
          <cell r="M342">
            <v>1191.7260000000001</v>
          </cell>
          <cell r="N342">
            <v>1155.9260000000002</v>
          </cell>
          <cell r="O342">
            <v>0</v>
          </cell>
          <cell r="P342">
            <v>0</v>
          </cell>
        </row>
        <row r="364">
          <cell r="E364">
            <v>1508.4</v>
          </cell>
          <cell r="F364">
            <v>1538.1377199999999</v>
          </cell>
          <cell r="G364">
            <v>1893.0925900000002</v>
          </cell>
          <cell r="H364">
            <v>1953.7929999999999</v>
          </cell>
          <cell r="I364">
            <v>2004.41</v>
          </cell>
          <cell r="J364">
            <v>1724.5099999999998</v>
          </cell>
          <cell r="K364">
            <v>1925.6100000000001</v>
          </cell>
          <cell r="L364">
            <v>1887.71</v>
          </cell>
          <cell r="M364">
            <v>1590.91</v>
          </cell>
          <cell r="N364">
            <v>1805.31</v>
          </cell>
          <cell r="O364">
            <v>0</v>
          </cell>
          <cell r="P364">
            <v>0</v>
          </cell>
        </row>
        <row r="631">
          <cell r="E631">
            <v>121.3844108</v>
          </cell>
          <cell r="F631">
            <v>104.03914440000001</v>
          </cell>
          <cell r="G631">
            <v>391.16399999999999</v>
          </cell>
          <cell r="H631">
            <v>192.70500000000001</v>
          </cell>
        </row>
        <row r="632">
          <cell r="E632">
            <v>117.8589887</v>
          </cell>
          <cell r="F632">
            <v>207.99253403</v>
          </cell>
          <cell r="G632">
            <v>102.75</v>
          </cell>
          <cell r="H632">
            <v>106.505</v>
          </cell>
        </row>
        <row r="636">
          <cell r="E636">
            <v>57.26124386</v>
          </cell>
          <cell r="F636">
            <v>45.155708259999997</v>
          </cell>
          <cell r="G636">
            <v>141.86099999999999</v>
          </cell>
          <cell r="H636">
            <v>350.45399999999995</v>
          </cell>
        </row>
        <row r="640">
          <cell r="E640">
            <v>194.007364</v>
          </cell>
          <cell r="F640">
            <v>106.95230251000001</v>
          </cell>
          <cell r="G640">
            <v>168.56200000000001</v>
          </cell>
          <cell r="H640">
            <v>82.8</v>
          </cell>
        </row>
        <row r="642">
          <cell r="E642">
            <v>69.9350922</v>
          </cell>
          <cell r="F642">
            <v>88.474266270000001</v>
          </cell>
          <cell r="G642">
            <v>90.911431810000011</v>
          </cell>
          <cell r="H642">
            <v>319.12899999999996</v>
          </cell>
          <cell r="I642">
            <v>10</v>
          </cell>
          <cell r="J642">
            <v>10</v>
          </cell>
          <cell r="K642">
            <v>10</v>
          </cell>
          <cell r="L642">
            <v>10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"/>
      <sheetName val="EMS"/>
      <sheetName val="SP_NA_SiePak"/>
      <sheetName val="SP_NA_Nbg"/>
      <sheetName val="SP_PA_SiePak"/>
      <sheetName val="SP_PA_Nbg"/>
      <sheetName val="SIN_DW_SiePak"/>
      <sheetName val="SIN_DW_Nbg"/>
      <sheetName val="SIN_SA_SiePak"/>
      <sheetName val="SIN_SA_Nbg"/>
      <sheetName val="SIN_FA_SiePak"/>
      <sheetName val="SIN_FA_Nbg"/>
      <sheetName val="SIN_DTS_SiePak"/>
      <sheetName val="SIN_DTS_Nb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S"/>
      <sheetName val="SP_NA"/>
      <sheetName val="SP_PA"/>
      <sheetName val="SIN_DW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"/>
      <sheetName val="Dropdown"/>
    </sheetNames>
    <sheetDataSet>
      <sheetData sheetId="0" refreshError="1"/>
      <sheetData sheetId="1">
        <row r="1">
          <cell r="A1" t="str">
            <v>…</v>
          </cell>
          <cell r="B1" t="str">
            <v>…</v>
          </cell>
        </row>
        <row r="2">
          <cell r="A2" t="str">
            <v>low</v>
          </cell>
          <cell r="B2" t="str">
            <v>L</v>
          </cell>
        </row>
        <row r="3">
          <cell r="A3" t="str">
            <v>med</v>
          </cell>
          <cell r="B3" t="str">
            <v>F</v>
          </cell>
        </row>
        <row r="4">
          <cell r="A4" t="str">
            <v>high</v>
          </cell>
          <cell r="B4" t="str">
            <v>T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e"/>
      <sheetName val="Parametry"/>
      <sheetName val="Income Statement"/>
      <sheetName val="Balance Sheet"/>
      <sheetName val="CF Statement"/>
      <sheetName val="Shareholders' Equity"/>
      <sheetName val="Popisky"/>
      <sheetName val="ukazatele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4240E-5E1A-442E-B72C-9727438C931B}">
  <sheetPr>
    <tabColor rgb="FFFFFF00"/>
    <pageSetUpPr fitToPage="1"/>
  </sheetPr>
  <dimension ref="A1:L25"/>
  <sheetViews>
    <sheetView showGridLines="0" zoomScale="60" zoomScaleNormal="60" zoomScaleSheetLayoutView="70" workbookViewId="0">
      <selection activeCell="A2" sqref="A2:C2"/>
    </sheetView>
  </sheetViews>
  <sheetFormatPr defaultColWidth="9" defaultRowHeight="11.4" x14ac:dyDescent="0.2"/>
  <cols>
    <col min="1" max="1" width="7.375" bestFit="1" customWidth="1"/>
    <col min="2" max="2" width="110.625" customWidth="1"/>
    <col min="3" max="3" width="21.625" customWidth="1"/>
    <col min="5" max="5" width="7.375" bestFit="1" customWidth="1"/>
    <col min="6" max="6" width="103.375" customWidth="1"/>
    <col min="7" max="7" width="21.625" customWidth="1"/>
  </cols>
  <sheetData>
    <row r="1" spans="1:12" ht="79.2" customHeight="1" thickBot="1" x14ac:dyDescent="0.25">
      <c r="A1" s="64"/>
      <c r="B1" s="64"/>
      <c r="C1" s="64"/>
      <c r="E1" s="64"/>
      <c r="F1" s="64"/>
      <c r="G1" s="64"/>
    </row>
    <row r="2" spans="1:12" ht="33" customHeight="1" x14ac:dyDescent="0.2">
      <c r="A2" s="86" t="s">
        <v>128</v>
      </c>
      <c r="B2" s="87"/>
      <c r="C2" s="87"/>
      <c r="E2" s="65" t="s">
        <v>127</v>
      </c>
      <c r="F2" s="66"/>
      <c r="G2" s="67"/>
    </row>
    <row r="3" spans="1:12" ht="55.2" x14ac:dyDescent="0.2">
      <c r="A3" s="74" t="s">
        <v>1</v>
      </c>
      <c r="B3" s="74"/>
      <c r="C3" s="2" t="s">
        <v>119</v>
      </c>
      <c r="E3" s="74" t="s">
        <v>1</v>
      </c>
      <c r="F3" s="74"/>
      <c r="G3" s="3" t="s">
        <v>5</v>
      </c>
      <c r="K3" s="62"/>
      <c r="L3" s="62" t="s">
        <v>133</v>
      </c>
    </row>
    <row r="4" spans="1:12" ht="30" customHeight="1" x14ac:dyDescent="0.2">
      <c r="A4" s="75" t="s">
        <v>107</v>
      </c>
      <c r="B4" s="75"/>
      <c r="C4" s="48">
        <f>'ALTERNATİF 1'!G54</f>
        <v>0</v>
      </c>
      <c r="E4" s="75" t="s">
        <v>107</v>
      </c>
      <c r="F4" s="75"/>
      <c r="G4" s="48">
        <f>'ALTERNATİF 2'!G54</f>
        <v>0</v>
      </c>
      <c r="K4" s="62"/>
      <c r="L4" s="62" t="s">
        <v>134</v>
      </c>
    </row>
    <row r="5" spans="1:12" ht="30" customHeight="1" x14ac:dyDescent="0.2">
      <c r="A5" s="75" t="s">
        <v>108</v>
      </c>
      <c r="B5" s="75"/>
      <c r="C5" s="48">
        <f>'ALTERNATİF 1'!G63</f>
        <v>0</v>
      </c>
      <c r="E5" s="77" t="s">
        <v>108</v>
      </c>
      <c r="F5" s="78"/>
      <c r="G5" s="83">
        <f>'ALTERNATİF 2'!G69</f>
        <v>0</v>
      </c>
      <c r="K5" s="62"/>
      <c r="L5" s="62"/>
    </row>
    <row r="6" spans="1:12" ht="30" customHeight="1" x14ac:dyDescent="0.2">
      <c r="A6" s="75" t="s">
        <v>123</v>
      </c>
      <c r="B6" s="75"/>
      <c r="C6" s="48">
        <f>'ALTERNATİF 1'!G68</f>
        <v>0</v>
      </c>
      <c r="E6" s="79"/>
      <c r="F6" s="80"/>
      <c r="G6" s="84"/>
    </row>
    <row r="7" spans="1:12" ht="30" customHeight="1" x14ac:dyDescent="0.2">
      <c r="A7" s="75" t="s">
        <v>124</v>
      </c>
      <c r="B7" s="75"/>
      <c r="C7" s="48">
        <f>'ALTERNATİF 1'!G69</f>
        <v>0</v>
      </c>
      <c r="E7" s="81"/>
      <c r="F7" s="82"/>
      <c r="G7" s="85"/>
    </row>
    <row r="8" spans="1:12" ht="30" customHeight="1" x14ac:dyDescent="0.2">
      <c r="A8" s="75" t="s">
        <v>96</v>
      </c>
      <c r="B8" s="75"/>
      <c r="C8" s="48">
        <f>C4+C5+C6+C7</f>
        <v>0</v>
      </c>
      <c r="E8" s="75" t="s">
        <v>96</v>
      </c>
      <c r="F8" s="75"/>
      <c r="G8" s="48">
        <f>G4+G5</f>
        <v>0</v>
      </c>
    </row>
    <row r="9" spans="1:12" ht="43.2" customHeight="1" x14ac:dyDescent="0.2">
      <c r="A9" s="76" t="s">
        <v>110</v>
      </c>
      <c r="B9" s="76"/>
      <c r="C9" s="44"/>
      <c r="E9" s="76" t="s">
        <v>110</v>
      </c>
      <c r="F9" s="76"/>
      <c r="G9" s="44"/>
    </row>
    <row r="10" spans="1:12" ht="30" customHeight="1" x14ac:dyDescent="0.2">
      <c r="A10" s="21"/>
      <c r="B10" s="22"/>
      <c r="C10" s="44"/>
      <c r="E10" s="21"/>
      <c r="F10" s="22"/>
      <c r="G10" s="44"/>
    </row>
    <row r="11" spans="1:12" ht="14.4" thickBot="1" x14ac:dyDescent="0.25">
      <c r="A11" s="21"/>
      <c r="B11" s="22"/>
      <c r="C11" s="24"/>
      <c r="E11" s="21"/>
      <c r="F11" s="22"/>
      <c r="G11" s="24"/>
    </row>
    <row r="12" spans="1:12" ht="42.6" customHeight="1" x14ac:dyDescent="0.2">
      <c r="A12" s="68" t="s">
        <v>109</v>
      </c>
      <c r="B12" s="69"/>
      <c r="C12" s="27"/>
      <c r="E12" s="68" t="s">
        <v>109</v>
      </c>
      <c r="F12" s="69"/>
      <c r="G12" s="27"/>
    </row>
    <row r="13" spans="1:12" ht="43.2" customHeight="1" x14ac:dyDescent="0.2">
      <c r="A13" s="70" t="s">
        <v>97</v>
      </c>
      <c r="B13" s="71"/>
      <c r="C13" s="10">
        <f>'ALTERNATİF 1'!G58</f>
        <v>0</v>
      </c>
      <c r="E13" s="70" t="s">
        <v>97</v>
      </c>
      <c r="F13" s="71"/>
      <c r="G13" s="10">
        <f>'ALTERNATİF 2'!G58</f>
        <v>0</v>
      </c>
    </row>
    <row r="14" spans="1:12" ht="23.4" customHeight="1" thickBot="1" x14ac:dyDescent="0.25">
      <c r="A14" s="72" t="s">
        <v>98</v>
      </c>
      <c r="B14" s="73"/>
      <c r="C14" s="33">
        <f>'ALTERNATİF 1'!G59</f>
        <v>0</v>
      </c>
      <c r="E14" s="72" t="s">
        <v>98</v>
      </c>
      <c r="F14" s="73"/>
      <c r="G14" s="33">
        <f>'ALTERNATİF 2'!G59</f>
        <v>0</v>
      </c>
    </row>
    <row r="21" spans="1:7" ht="16.8" x14ac:dyDescent="0.3">
      <c r="A21" s="54" t="s">
        <v>121</v>
      </c>
    </row>
    <row r="23" spans="1:7" ht="13.8" x14ac:dyDescent="0.25">
      <c r="A23" s="58" t="s">
        <v>129</v>
      </c>
    </row>
    <row r="25" spans="1:7" ht="49.2" customHeight="1" x14ac:dyDescent="0.2">
      <c r="A25" t="s">
        <v>130</v>
      </c>
      <c r="C25" s="56"/>
      <c r="G25" s="56"/>
    </row>
  </sheetData>
  <mergeCells count="23">
    <mergeCell ref="A12:B12"/>
    <mergeCell ref="A13:B13"/>
    <mergeCell ref="A14:B14"/>
    <mergeCell ref="A2:C2"/>
    <mergeCell ref="A1:C1"/>
    <mergeCell ref="A3:B3"/>
    <mergeCell ref="A4:B4"/>
    <mergeCell ref="A5:B5"/>
    <mergeCell ref="A8:B8"/>
    <mergeCell ref="A9:B9"/>
    <mergeCell ref="A6:B6"/>
    <mergeCell ref="A7:B7"/>
    <mergeCell ref="E1:G1"/>
    <mergeCell ref="E2:G2"/>
    <mergeCell ref="E12:F12"/>
    <mergeCell ref="E13:F13"/>
    <mergeCell ref="E14:F14"/>
    <mergeCell ref="E3:F3"/>
    <mergeCell ref="E4:F4"/>
    <mergeCell ref="E8:F8"/>
    <mergeCell ref="E9:F9"/>
    <mergeCell ref="E5:F7"/>
    <mergeCell ref="G5:G7"/>
  </mergeCells>
  <dataValidations count="1">
    <dataValidation type="list" allowBlank="1" showInputMessage="1" showErrorMessage="1" sqref="C25 G25" xr:uid="{AFF8826C-4CD0-4D85-8C69-E819D6B02D7C}">
      <formula1>$L$3:$L$4</formula1>
    </dataValidation>
  </dataValidations>
  <printOptions horizontalCentered="1"/>
  <pageMargins left="0.70866141732283472" right="0.70866141732283472" top="1.1417322834645669" bottom="0.74803149606299213" header="0.31496062992125984" footer="0.31496062992125984"/>
  <pageSetup paperSize="9" scale="53" fitToHeight="0" orientation="landscape" r:id="rId1"/>
  <headerFooter>
    <oddHeader>&amp;C&amp;"Calibri"&amp;12&amp;K27A03B Genel&amp;1#_x000D_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B53FE-70B2-46B5-9A86-68C347B6A635}">
  <sheetPr>
    <tabColor theme="5" tint="0.59999389629810485"/>
  </sheetPr>
  <dimension ref="A1:K83"/>
  <sheetViews>
    <sheetView showGridLines="0" tabSelected="1" topLeftCell="A28" zoomScaleNormal="100" zoomScaleSheetLayoutView="85" workbookViewId="0">
      <selection activeCell="G54" sqref="G54"/>
    </sheetView>
  </sheetViews>
  <sheetFormatPr defaultColWidth="9" defaultRowHeight="11.4" x14ac:dyDescent="0.2"/>
  <cols>
    <col min="2" max="2" width="7.375" bestFit="1" customWidth="1"/>
    <col min="3" max="3" width="73.375" customWidth="1"/>
    <col min="4" max="4" width="14" customWidth="1"/>
    <col min="5" max="5" width="9.125" customWidth="1"/>
    <col min="6" max="6" width="20.875" customWidth="1"/>
    <col min="7" max="7" width="21.625" customWidth="1"/>
    <col min="8" max="8" width="17" customWidth="1"/>
    <col min="10" max="11" width="11.125" bestFit="1" customWidth="1"/>
  </cols>
  <sheetData>
    <row r="1" spans="1:7" ht="47.4" customHeight="1" x14ac:dyDescent="0.2">
      <c r="A1" s="87" t="s">
        <v>118</v>
      </c>
      <c r="B1" s="87"/>
      <c r="C1" s="87"/>
      <c r="D1" s="87"/>
      <c r="E1" s="87"/>
      <c r="F1" s="87"/>
      <c r="G1" s="87"/>
    </row>
    <row r="2" spans="1:7" ht="33" customHeight="1" x14ac:dyDescent="0.2">
      <c r="A2" s="92" t="s">
        <v>114</v>
      </c>
      <c r="B2" s="93"/>
      <c r="C2" s="93"/>
      <c r="D2" s="93"/>
      <c r="E2" s="93"/>
      <c r="F2" s="93"/>
      <c r="G2" s="94"/>
    </row>
    <row r="3" spans="1:7" ht="41.4" x14ac:dyDescent="0.2">
      <c r="A3" s="42" t="s">
        <v>106</v>
      </c>
      <c r="B3" s="36" t="s">
        <v>0</v>
      </c>
      <c r="C3" s="1" t="s">
        <v>1</v>
      </c>
      <c r="D3" s="2" t="s">
        <v>2</v>
      </c>
      <c r="E3" s="2" t="s">
        <v>3</v>
      </c>
      <c r="F3" s="2" t="s">
        <v>4</v>
      </c>
      <c r="G3" s="3" t="s">
        <v>5</v>
      </c>
    </row>
    <row r="4" spans="1:7" ht="14.25" customHeight="1" x14ac:dyDescent="0.2">
      <c r="A4" s="97" t="s">
        <v>107</v>
      </c>
      <c r="B4" s="96" t="s">
        <v>111</v>
      </c>
      <c r="C4" s="96"/>
      <c r="D4" s="4"/>
      <c r="E4" s="5"/>
      <c r="F4" s="5"/>
      <c r="G4" s="6"/>
    </row>
    <row r="5" spans="1:7" ht="13.8" x14ac:dyDescent="0.2">
      <c r="A5" s="97"/>
      <c r="B5" s="37" t="s">
        <v>6</v>
      </c>
      <c r="C5" s="7" t="s">
        <v>7</v>
      </c>
      <c r="D5" s="109" t="s">
        <v>13</v>
      </c>
      <c r="E5" s="8"/>
      <c r="F5" s="52"/>
      <c r="G5" s="10">
        <f>F5*E5</f>
        <v>0</v>
      </c>
    </row>
    <row r="6" spans="1:7" ht="13.8" x14ac:dyDescent="0.2">
      <c r="A6" s="97"/>
      <c r="B6" s="37" t="s">
        <v>9</v>
      </c>
      <c r="C6" s="7" t="s">
        <v>10</v>
      </c>
      <c r="D6" s="109" t="s">
        <v>13</v>
      </c>
      <c r="E6" s="8"/>
      <c r="F6" s="52"/>
      <c r="G6" s="10">
        <f t="shared" ref="G6:G31" si="0">F6*E6</f>
        <v>0</v>
      </c>
    </row>
    <row r="7" spans="1:7" ht="13.8" x14ac:dyDescent="0.2">
      <c r="A7" s="97"/>
      <c r="B7" s="37" t="s">
        <v>11</v>
      </c>
      <c r="C7" s="7" t="s">
        <v>12</v>
      </c>
      <c r="D7" s="8" t="s">
        <v>13</v>
      </c>
      <c r="E7" s="8">
        <v>18</v>
      </c>
      <c r="F7" s="52"/>
      <c r="G7" s="10">
        <f t="shared" si="0"/>
        <v>0</v>
      </c>
    </row>
    <row r="8" spans="1:7" ht="13.8" x14ac:dyDescent="0.2">
      <c r="A8" s="97"/>
      <c r="B8" s="37" t="s">
        <v>14</v>
      </c>
      <c r="C8" s="7" t="s">
        <v>15</v>
      </c>
      <c r="D8" s="8" t="s">
        <v>13</v>
      </c>
      <c r="E8" s="8">
        <v>2</v>
      </c>
      <c r="F8" s="52"/>
      <c r="G8" s="10">
        <f t="shared" si="0"/>
        <v>0</v>
      </c>
    </row>
    <row r="9" spans="1:7" ht="13.8" x14ac:dyDescent="0.2">
      <c r="A9" s="97"/>
      <c r="B9" s="37" t="s">
        <v>16</v>
      </c>
      <c r="C9" s="7" t="s">
        <v>17</v>
      </c>
      <c r="D9" s="8" t="s">
        <v>13</v>
      </c>
      <c r="E9" s="8">
        <v>60</v>
      </c>
      <c r="F9" s="52"/>
      <c r="G9" s="10">
        <f t="shared" si="0"/>
        <v>0</v>
      </c>
    </row>
    <row r="10" spans="1:7" ht="13.8" x14ac:dyDescent="0.2">
      <c r="A10" s="97"/>
      <c r="B10" s="37" t="s">
        <v>18</v>
      </c>
      <c r="C10" s="7" t="s">
        <v>19</v>
      </c>
      <c r="D10" s="8" t="s">
        <v>13</v>
      </c>
      <c r="E10" s="8">
        <v>4</v>
      </c>
      <c r="F10" s="52"/>
      <c r="G10" s="10">
        <f t="shared" si="0"/>
        <v>0</v>
      </c>
    </row>
    <row r="11" spans="1:7" ht="13.8" x14ac:dyDescent="0.2">
      <c r="A11" s="97"/>
      <c r="B11" s="37" t="s">
        <v>20</v>
      </c>
      <c r="C11" s="7" t="s">
        <v>21</v>
      </c>
      <c r="D11" s="8" t="s">
        <v>13</v>
      </c>
      <c r="E11" s="8">
        <v>5</v>
      </c>
      <c r="F11" s="52"/>
      <c r="G11" s="10">
        <f t="shared" si="0"/>
        <v>0</v>
      </c>
    </row>
    <row r="12" spans="1:7" ht="13.8" x14ac:dyDescent="0.2">
      <c r="A12" s="97"/>
      <c r="B12" s="37" t="s">
        <v>22</v>
      </c>
      <c r="C12" s="7" t="s">
        <v>23</v>
      </c>
      <c r="D12" s="8" t="s">
        <v>13</v>
      </c>
      <c r="E12" s="11">
        <v>8</v>
      </c>
      <c r="F12" s="52"/>
      <c r="G12" s="10">
        <f t="shared" si="0"/>
        <v>0</v>
      </c>
    </row>
    <row r="13" spans="1:7" ht="13.8" x14ac:dyDescent="0.2">
      <c r="A13" s="97"/>
      <c r="B13" s="37" t="s">
        <v>24</v>
      </c>
      <c r="C13" s="7" t="s">
        <v>25</v>
      </c>
      <c r="D13" s="8" t="s">
        <v>13</v>
      </c>
      <c r="E13" s="11">
        <v>2</v>
      </c>
      <c r="F13" s="52"/>
      <c r="G13" s="10">
        <f t="shared" si="0"/>
        <v>0</v>
      </c>
    </row>
    <row r="14" spans="1:7" ht="13.8" x14ac:dyDescent="0.2">
      <c r="A14" s="97"/>
      <c r="B14" s="37" t="s">
        <v>26</v>
      </c>
      <c r="C14" s="7" t="s">
        <v>27</v>
      </c>
      <c r="D14" s="8" t="s">
        <v>13</v>
      </c>
      <c r="E14" s="8">
        <v>2</v>
      </c>
      <c r="F14" s="52"/>
      <c r="G14" s="10">
        <f t="shared" si="0"/>
        <v>0</v>
      </c>
    </row>
    <row r="15" spans="1:7" ht="13.8" x14ac:dyDescent="0.2">
      <c r="A15" s="97"/>
      <c r="B15" s="37" t="s">
        <v>28</v>
      </c>
      <c r="C15" s="7" t="s">
        <v>29</v>
      </c>
      <c r="D15" s="8" t="s">
        <v>13</v>
      </c>
      <c r="E15" s="8">
        <v>2</v>
      </c>
      <c r="F15" s="52"/>
      <c r="G15" s="10">
        <f t="shared" si="0"/>
        <v>0</v>
      </c>
    </row>
    <row r="16" spans="1:7" ht="13.8" x14ac:dyDescent="0.2">
      <c r="A16" s="97"/>
      <c r="B16" s="37" t="s">
        <v>30</v>
      </c>
      <c r="C16" s="12" t="s">
        <v>31</v>
      </c>
      <c r="D16" s="8" t="s">
        <v>13</v>
      </c>
      <c r="E16" s="13">
        <v>3</v>
      </c>
      <c r="F16" s="52"/>
      <c r="G16" s="10">
        <f t="shared" si="0"/>
        <v>0</v>
      </c>
    </row>
    <row r="17" spans="1:7" ht="14.25" customHeight="1" x14ac:dyDescent="0.2">
      <c r="A17" s="97"/>
      <c r="B17" s="96" t="s">
        <v>112</v>
      </c>
      <c r="C17" s="96"/>
      <c r="D17" s="14"/>
      <c r="E17" s="15"/>
      <c r="F17" s="5"/>
      <c r="G17" s="6"/>
    </row>
    <row r="18" spans="1:7" ht="13.8" x14ac:dyDescent="0.2">
      <c r="A18" s="97"/>
      <c r="B18" s="37" t="s">
        <v>32</v>
      </c>
      <c r="C18" s="7" t="s">
        <v>33</v>
      </c>
      <c r="D18" s="109" t="s">
        <v>13</v>
      </c>
      <c r="E18" s="8"/>
      <c r="F18" s="52"/>
      <c r="G18" s="10">
        <f t="shared" si="0"/>
        <v>0</v>
      </c>
    </row>
    <row r="19" spans="1:7" ht="13.8" x14ac:dyDescent="0.2">
      <c r="A19" s="97"/>
      <c r="B19" s="37" t="s">
        <v>34</v>
      </c>
      <c r="C19" s="7" t="s">
        <v>35</v>
      </c>
      <c r="D19" s="109" t="s">
        <v>13</v>
      </c>
      <c r="E19" s="8"/>
      <c r="F19" s="52"/>
      <c r="G19" s="10">
        <f t="shared" si="0"/>
        <v>0</v>
      </c>
    </row>
    <row r="20" spans="1:7" ht="13.8" x14ac:dyDescent="0.2">
      <c r="A20" s="97"/>
      <c r="B20" s="37" t="s">
        <v>36</v>
      </c>
      <c r="C20" s="7" t="s">
        <v>37</v>
      </c>
      <c r="D20" s="8" t="s">
        <v>13</v>
      </c>
      <c r="E20" s="8">
        <v>4</v>
      </c>
      <c r="F20" s="52"/>
      <c r="G20" s="10">
        <f t="shared" si="0"/>
        <v>0</v>
      </c>
    </row>
    <row r="21" spans="1:7" ht="13.8" x14ac:dyDescent="0.2">
      <c r="A21" s="97"/>
      <c r="B21" s="37" t="s">
        <v>38</v>
      </c>
      <c r="C21" s="7" t="s">
        <v>15</v>
      </c>
      <c r="D21" s="8" t="s">
        <v>13</v>
      </c>
      <c r="E21" s="8">
        <v>1</v>
      </c>
      <c r="F21" s="52"/>
      <c r="G21" s="10">
        <f t="shared" si="0"/>
        <v>0</v>
      </c>
    </row>
    <row r="22" spans="1:7" ht="13.8" x14ac:dyDescent="0.2">
      <c r="A22" s="97"/>
      <c r="B22" s="37" t="s">
        <v>39</v>
      </c>
      <c r="C22" s="7" t="s">
        <v>17</v>
      </c>
      <c r="D22" s="8" t="s">
        <v>13</v>
      </c>
      <c r="E22" s="8">
        <v>16</v>
      </c>
      <c r="F22" s="52"/>
      <c r="G22" s="10">
        <f t="shared" si="0"/>
        <v>0</v>
      </c>
    </row>
    <row r="23" spans="1:7" ht="13.8" x14ac:dyDescent="0.2">
      <c r="A23" s="97"/>
      <c r="B23" s="37" t="s">
        <v>40</v>
      </c>
      <c r="C23" s="7" t="s">
        <v>41</v>
      </c>
      <c r="D23" s="8" t="s">
        <v>13</v>
      </c>
      <c r="E23" s="11">
        <v>6</v>
      </c>
      <c r="F23" s="52"/>
      <c r="G23" s="10">
        <f t="shared" si="0"/>
        <v>0</v>
      </c>
    </row>
    <row r="24" spans="1:7" ht="13.8" x14ac:dyDescent="0.2">
      <c r="A24" s="97"/>
      <c r="B24" s="37" t="s">
        <v>42</v>
      </c>
      <c r="C24" s="7" t="s">
        <v>27</v>
      </c>
      <c r="D24" s="8" t="s">
        <v>13</v>
      </c>
      <c r="E24" s="8">
        <v>2</v>
      </c>
      <c r="F24" s="52"/>
      <c r="G24" s="10">
        <f t="shared" si="0"/>
        <v>0</v>
      </c>
    </row>
    <row r="25" spans="1:7" ht="14.25" customHeight="1" x14ac:dyDescent="0.2">
      <c r="A25" s="97"/>
      <c r="B25" s="96" t="s">
        <v>43</v>
      </c>
      <c r="C25" s="96"/>
      <c r="D25" s="14"/>
      <c r="E25" s="15"/>
      <c r="F25" s="5"/>
      <c r="G25" s="6"/>
    </row>
    <row r="26" spans="1:7" ht="13.8" x14ac:dyDescent="0.2">
      <c r="A26" s="97"/>
      <c r="B26" s="37" t="s">
        <v>44</v>
      </c>
      <c r="C26" s="7" t="s">
        <v>45</v>
      </c>
      <c r="D26" s="8" t="s">
        <v>8</v>
      </c>
      <c r="E26" s="8">
        <v>1</v>
      </c>
      <c r="F26" s="52"/>
      <c r="G26" s="10">
        <f t="shared" si="0"/>
        <v>0</v>
      </c>
    </row>
    <row r="27" spans="1:7" ht="13.8" x14ac:dyDescent="0.2">
      <c r="A27" s="97"/>
      <c r="B27" s="37" t="s">
        <v>46</v>
      </c>
      <c r="C27" s="7" t="s">
        <v>47</v>
      </c>
      <c r="D27" s="8" t="s">
        <v>8</v>
      </c>
      <c r="E27" s="8">
        <v>1</v>
      </c>
      <c r="F27" s="52"/>
      <c r="G27" s="10">
        <f t="shared" si="0"/>
        <v>0</v>
      </c>
    </row>
    <row r="28" spans="1:7" ht="13.8" x14ac:dyDescent="0.2">
      <c r="A28" s="97"/>
      <c r="B28" s="37" t="s">
        <v>48</v>
      </c>
      <c r="C28" s="7" t="s">
        <v>49</v>
      </c>
      <c r="D28" s="8" t="s">
        <v>8</v>
      </c>
      <c r="E28" s="8">
        <v>1</v>
      </c>
      <c r="F28" s="52"/>
      <c r="G28" s="10">
        <f t="shared" si="0"/>
        <v>0</v>
      </c>
    </row>
    <row r="29" spans="1:7" ht="13.8" x14ac:dyDescent="0.2">
      <c r="A29" s="97"/>
      <c r="B29" s="37" t="s">
        <v>50</v>
      </c>
      <c r="C29" s="7" t="s">
        <v>51</v>
      </c>
      <c r="D29" s="8" t="s">
        <v>8</v>
      </c>
      <c r="E29" s="8">
        <v>1</v>
      </c>
      <c r="F29" s="52"/>
      <c r="G29" s="10">
        <f t="shared" si="0"/>
        <v>0</v>
      </c>
    </row>
    <row r="30" spans="1:7" ht="13.8" x14ac:dyDescent="0.2">
      <c r="A30" s="97"/>
      <c r="B30" s="37" t="s">
        <v>52</v>
      </c>
      <c r="C30" s="7" t="s">
        <v>54</v>
      </c>
      <c r="D30" s="8" t="s">
        <v>8</v>
      </c>
      <c r="E30" s="8">
        <v>1</v>
      </c>
      <c r="F30" s="52"/>
      <c r="G30" s="10">
        <f t="shared" si="0"/>
        <v>0</v>
      </c>
    </row>
    <row r="31" spans="1:7" ht="27.6" x14ac:dyDescent="0.2">
      <c r="A31" s="97"/>
      <c r="B31" s="37" t="s">
        <v>53</v>
      </c>
      <c r="C31" s="7" t="s">
        <v>55</v>
      </c>
      <c r="D31" s="8" t="s">
        <v>8</v>
      </c>
      <c r="E31" s="8">
        <v>1</v>
      </c>
      <c r="F31" s="52"/>
      <c r="G31" s="10">
        <f t="shared" si="0"/>
        <v>0</v>
      </c>
    </row>
    <row r="32" spans="1:7" ht="13.8" x14ac:dyDescent="0.2">
      <c r="A32" s="97"/>
      <c r="B32" s="96" t="s">
        <v>56</v>
      </c>
      <c r="C32" s="96"/>
      <c r="D32" s="14"/>
      <c r="E32" s="15"/>
      <c r="F32" s="5"/>
      <c r="G32" s="6"/>
    </row>
    <row r="33" spans="1:7" ht="13.8" x14ac:dyDescent="0.2">
      <c r="A33" s="97"/>
      <c r="B33" s="37"/>
      <c r="C33" s="16" t="s">
        <v>57</v>
      </c>
      <c r="D33" s="17"/>
      <c r="E33" s="17"/>
      <c r="F33" s="16"/>
      <c r="G33" s="18"/>
    </row>
    <row r="34" spans="1:7" ht="13.8" x14ac:dyDescent="0.2">
      <c r="A34" s="97"/>
      <c r="B34" s="37" t="s">
        <v>58</v>
      </c>
      <c r="C34" s="7" t="s">
        <v>59</v>
      </c>
      <c r="D34" s="8" t="s">
        <v>8</v>
      </c>
      <c r="E34" s="8">
        <v>1</v>
      </c>
      <c r="F34" s="52"/>
      <c r="G34" s="10">
        <f t="shared" ref="G34" si="1">F34*E34</f>
        <v>0</v>
      </c>
    </row>
    <row r="35" spans="1:7" ht="13.8" x14ac:dyDescent="0.2">
      <c r="A35" s="97"/>
      <c r="B35" s="38"/>
      <c r="C35" s="16" t="s">
        <v>60</v>
      </c>
      <c r="D35" s="17"/>
      <c r="E35" s="17"/>
      <c r="F35" s="16"/>
      <c r="G35" s="18"/>
    </row>
    <row r="36" spans="1:7" ht="13.8" x14ac:dyDescent="0.2">
      <c r="A36" s="97"/>
      <c r="B36" s="37" t="s">
        <v>61</v>
      </c>
      <c r="C36" s="7" t="s">
        <v>62</v>
      </c>
      <c r="D36" s="8" t="s">
        <v>8</v>
      </c>
      <c r="E36" s="8">
        <v>1</v>
      </c>
      <c r="F36" s="52"/>
      <c r="G36" s="10">
        <f>F36*E36</f>
        <v>0</v>
      </c>
    </row>
    <row r="37" spans="1:7" ht="13.8" x14ac:dyDescent="0.2">
      <c r="A37" s="97"/>
      <c r="B37" s="37" t="s">
        <v>63</v>
      </c>
      <c r="C37" s="7" t="s">
        <v>64</v>
      </c>
      <c r="D37" s="8" t="s">
        <v>8</v>
      </c>
      <c r="E37" s="8">
        <v>1</v>
      </c>
      <c r="F37" s="52"/>
      <c r="G37" s="10">
        <f t="shared" ref="G37:G44" si="2">F37*E37</f>
        <v>0</v>
      </c>
    </row>
    <row r="38" spans="1:7" ht="13.8" x14ac:dyDescent="0.2">
      <c r="A38" s="97"/>
      <c r="B38" s="37" t="s">
        <v>65</v>
      </c>
      <c r="C38" s="7" t="s">
        <v>66</v>
      </c>
      <c r="D38" s="8" t="s">
        <v>8</v>
      </c>
      <c r="E38" s="8">
        <v>1</v>
      </c>
      <c r="F38" s="52"/>
      <c r="G38" s="10">
        <f t="shared" si="2"/>
        <v>0</v>
      </c>
    </row>
    <row r="39" spans="1:7" ht="13.8" x14ac:dyDescent="0.2">
      <c r="A39" s="97"/>
      <c r="B39" s="37" t="s">
        <v>67</v>
      </c>
      <c r="C39" s="7" t="s">
        <v>68</v>
      </c>
      <c r="D39" s="8" t="s">
        <v>8</v>
      </c>
      <c r="E39" s="8">
        <v>1</v>
      </c>
      <c r="F39" s="52"/>
      <c r="G39" s="10">
        <f t="shared" si="2"/>
        <v>0</v>
      </c>
    </row>
    <row r="40" spans="1:7" ht="13.8" x14ac:dyDescent="0.2">
      <c r="A40" s="97"/>
      <c r="B40" s="37" t="s">
        <v>69</v>
      </c>
      <c r="C40" s="7" t="s">
        <v>70</v>
      </c>
      <c r="D40" s="8" t="s">
        <v>8</v>
      </c>
      <c r="E40" s="8">
        <v>1</v>
      </c>
      <c r="F40" s="52"/>
      <c r="G40" s="10">
        <f t="shared" si="2"/>
        <v>0</v>
      </c>
    </row>
    <row r="41" spans="1:7" ht="13.8" x14ac:dyDescent="0.2">
      <c r="A41" s="97"/>
      <c r="B41" s="37" t="s">
        <v>71</v>
      </c>
      <c r="C41" s="7" t="s">
        <v>72</v>
      </c>
      <c r="D41" s="8" t="s">
        <v>8</v>
      </c>
      <c r="E41" s="8">
        <v>1</v>
      </c>
      <c r="F41" s="52"/>
      <c r="G41" s="10">
        <f t="shared" si="2"/>
        <v>0</v>
      </c>
    </row>
    <row r="42" spans="1:7" ht="13.8" x14ac:dyDescent="0.2">
      <c r="A42" s="97"/>
      <c r="B42" s="37" t="s">
        <v>73</v>
      </c>
      <c r="C42" s="7" t="s">
        <v>74</v>
      </c>
      <c r="D42" s="8" t="s">
        <v>8</v>
      </c>
      <c r="E42" s="8">
        <v>1</v>
      </c>
      <c r="F42" s="52"/>
      <c r="G42" s="10">
        <f t="shared" si="2"/>
        <v>0</v>
      </c>
    </row>
    <row r="43" spans="1:7" ht="14.25" customHeight="1" x14ac:dyDescent="0.2">
      <c r="A43" s="97"/>
      <c r="B43" s="37" t="s">
        <v>75</v>
      </c>
      <c r="C43" s="7" t="s">
        <v>76</v>
      </c>
      <c r="D43" s="8" t="s">
        <v>8</v>
      </c>
      <c r="E43" s="8">
        <v>1</v>
      </c>
      <c r="F43" s="52"/>
      <c r="G43" s="10">
        <f t="shared" si="2"/>
        <v>0</v>
      </c>
    </row>
    <row r="44" spans="1:7" ht="13.8" x14ac:dyDescent="0.2">
      <c r="A44" s="97"/>
      <c r="B44" s="37" t="s">
        <v>77</v>
      </c>
      <c r="C44" s="7" t="s">
        <v>78</v>
      </c>
      <c r="D44" s="8" t="s">
        <v>8</v>
      </c>
      <c r="E44" s="8">
        <v>1</v>
      </c>
      <c r="F44" s="52"/>
      <c r="G44" s="10">
        <f t="shared" si="2"/>
        <v>0</v>
      </c>
    </row>
    <row r="45" spans="1:7" ht="13.8" x14ac:dyDescent="0.2">
      <c r="A45" s="97"/>
      <c r="B45" s="39"/>
      <c r="C45" s="16" t="s">
        <v>79</v>
      </c>
      <c r="D45" s="14"/>
      <c r="E45" s="15"/>
      <c r="F45" s="5"/>
      <c r="G45" s="6"/>
    </row>
    <row r="46" spans="1:7" ht="13.8" x14ac:dyDescent="0.2">
      <c r="A46" s="97"/>
      <c r="B46" s="40" t="s">
        <v>80</v>
      </c>
      <c r="C46" s="7" t="s">
        <v>81</v>
      </c>
      <c r="D46" s="8" t="s">
        <v>8</v>
      </c>
      <c r="E46" s="8">
        <v>1</v>
      </c>
      <c r="F46" s="52"/>
      <c r="G46" s="10">
        <f t="shared" ref="G46" si="3">F46*E46</f>
        <v>0</v>
      </c>
    </row>
    <row r="47" spans="1:7" ht="14.25" customHeight="1" x14ac:dyDescent="0.2">
      <c r="A47" s="97"/>
      <c r="B47" s="39"/>
      <c r="C47" s="16" t="s">
        <v>82</v>
      </c>
      <c r="D47" s="14"/>
      <c r="E47" s="15"/>
      <c r="F47" s="5"/>
      <c r="G47" s="6"/>
    </row>
    <row r="48" spans="1:7" ht="13.8" x14ac:dyDescent="0.2">
      <c r="A48" s="97"/>
      <c r="B48" s="37" t="s">
        <v>83</v>
      </c>
      <c r="C48" s="7" t="s">
        <v>84</v>
      </c>
      <c r="D48" s="8" t="s">
        <v>8</v>
      </c>
      <c r="E48" s="8">
        <v>1</v>
      </c>
      <c r="F48" s="52"/>
      <c r="G48" s="10">
        <f t="shared" ref="G48:G53" si="4">F48*E48</f>
        <v>0</v>
      </c>
    </row>
    <row r="49" spans="1:8" ht="13.8" x14ac:dyDescent="0.2">
      <c r="A49" s="97"/>
      <c r="B49" s="37" t="s">
        <v>85</v>
      </c>
      <c r="C49" s="7" t="s">
        <v>86</v>
      </c>
      <c r="D49" s="8" t="s">
        <v>8</v>
      </c>
      <c r="E49" s="8">
        <v>1</v>
      </c>
      <c r="F49" s="52"/>
      <c r="G49" s="10">
        <f t="shared" si="4"/>
        <v>0</v>
      </c>
    </row>
    <row r="50" spans="1:8" ht="14.25" customHeight="1" x14ac:dyDescent="0.2">
      <c r="A50" s="97"/>
      <c r="B50" s="37" t="s">
        <v>87</v>
      </c>
      <c r="C50" s="7" t="s">
        <v>88</v>
      </c>
      <c r="D50" s="8" t="s">
        <v>8</v>
      </c>
      <c r="E50" s="8">
        <v>1</v>
      </c>
      <c r="F50" s="52"/>
      <c r="G50" s="10">
        <f t="shared" si="4"/>
        <v>0</v>
      </c>
    </row>
    <row r="51" spans="1:8" ht="14.25" customHeight="1" x14ac:dyDescent="0.2">
      <c r="A51" s="97"/>
      <c r="B51" s="37" t="s">
        <v>89</v>
      </c>
      <c r="C51" s="7" t="s">
        <v>90</v>
      </c>
      <c r="D51" s="8" t="s">
        <v>8</v>
      </c>
      <c r="E51" s="8">
        <v>1</v>
      </c>
      <c r="F51" s="52"/>
      <c r="G51" s="10">
        <f t="shared" si="4"/>
        <v>0</v>
      </c>
    </row>
    <row r="52" spans="1:8" ht="14.25" customHeight="1" x14ac:dyDescent="0.2">
      <c r="A52" s="97"/>
      <c r="B52" s="37" t="s">
        <v>91</v>
      </c>
      <c r="C52" s="7" t="s">
        <v>92</v>
      </c>
      <c r="D52" s="8" t="s">
        <v>8</v>
      </c>
      <c r="E52" s="8">
        <v>1</v>
      </c>
      <c r="F52" s="52"/>
      <c r="G52" s="10">
        <f t="shared" si="4"/>
        <v>0</v>
      </c>
    </row>
    <row r="53" spans="1:8" ht="14.25" customHeight="1" x14ac:dyDescent="0.2">
      <c r="A53" s="97"/>
      <c r="B53" s="37" t="s">
        <v>93</v>
      </c>
      <c r="C53" s="12" t="s">
        <v>94</v>
      </c>
      <c r="D53" s="8" t="s">
        <v>8</v>
      </c>
      <c r="E53" s="8">
        <v>1</v>
      </c>
      <c r="F53" s="52"/>
      <c r="G53" s="10">
        <f t="shared" si="4"/>
        <v>0</v>
      </c>
    </row>
    <row r="54" spans="1:8" ht="30" customHeight="1" thickBot="1" x14ac:dyDescent="0.25">
      <c r="A54" s="97"/>
      <c r="B54" s="41"/>
      <c r="C54" s="19"/>
      <c r="D54" s="91" t="s">
        <v>96</v>
      </c>
      <c r="E54" s="91"/>
      <c r="F54" s="91"/>
      <c r="G54" s="20">
        <f>SUM(G5:G53)</f>
        <v>0</v>
      </c>
    </row>
    <row r="55" spans="1:8" ht="30" customHeight="1" x14ac:dyDescent="0.2">
      <c r="A55" s="43"/>
      <c r="B55" s="21"/>
      <c r="C55" s="22"/>
      <c r="D55" s="44"/>
      <c r="E55" s="23"/>
      <c r="F55" s="50"/>
      <c r="G55" s="51"/>
    </row>
    <row r="56" spans="1:8" ht="48" customHeight="1" thickBot="1" x14ac:dyDescent="0.25">
      <c r="A56" s="43"/>
      <c r="B56" s="21"/>
      <c r="C56" s="22"/>
      <c r="D56" s="44"/>
      <c r="E56" s="23"/>
      <c r="F56" s="2" t="s">
        <v>4</v>
      </c>
      <c r="G56" s="2" t="s">
        <v>5</v>
      </c>
    </row>
    <row r="57" spans="1:8" ht="14.4" thickBot="1" x14ac:dyDescent="0.25">
      <c r="B57" s="68" t="s">
        <v>131</v>
      </c>
      <c r="C57" s="98"/>
      <c r="D57" s="25"/>
      <c r="E57" s="26"/>
      <c r="F57" s="26"/>
      <c r="G57" s="27"/>
    </row>
    <row r="58" spans="1:8" ht="37.950000000000003" customHeight="1" x14ac:dyDescent="0.2">
      <c r="B58" s="28" t="s">
        <v>95</v>
      </c>
      <c r="C58" s="29" t="s">
        <v>97</v>
      </c>
      <c r="D58" s="8" t="s">
        <v>13</v>
      </c>
      <c r="E58" s="8">
        <v>1</v>
      </c>
      <c r="F58" s="52"/>
      <c r="G58" s="10">
        <f>F58*E58</f>
        <v>0</v>
      </c>
    </row>
    <row r="59" spans="1:8" ht="23.4" customHeight="1" thickBot="1" x14ac:dyDescent="0.25">
      <c r="B59" s="30" t="s">
        <v>132</v>
      </c>
      <c r="C59" s="31" t="s">
        <v>98</v>
      </c>
      <c r="D59" s="32" t="s">
        <v>99</v>
      </c>
      <c r="E59" s="32">
        <v>1</v>
      </c>
      <c r="F59" s="53"/>
      <c r="G59" s="33">
        <f t="shared" ref="G59" si="5">F59*E59</f>
        <v>0</v>
      </c>
    </row>
    <row r="60" spans="1:8" ht="30" customHeight="1" x14ac:dyDescent="0.2">
      <c r="A60" s="43"/>
      <c r="B60" s="21"/>
      <c r="C60" s="22"/>
      <c r="D60" s="44"/>
      <c r="E60" s="23"/>
      <c r="F60" s="45"/>
      <c r="G60" s="44"/>
    </row>
    <row r="61" spans="1:8" ht="48" customHeight="1" x14ac:dyDescent="0.2">
      <c r="A61" s="99" t="s">
        <v>106</v>
      </c>
      <c r="B61" s="101" t="s">
        <v>0</v>
      </c>
      <c r="C61" s="101" t="s">
        <v>1</v>
      </c>
      <c r="D61" s="2" t="s">
        <v>2</v>
      </c>
      <c r="E61" s="2" t="s">
        <v>3</v>
      </c>
      <c r="F61" s="2" t="s">
        <v>4</v>
      </c>
      <c r="G61" s="2" t="s">
        <v>5</v>
      </c>
      <c r="H61" s="55" t="s">
        <v>122</v>
      </c>
    </row>
    <row r="62" spans="1:8" ht="30" customHeight="1" x14ac:dyDescent="0.2">
      <c r="A62" s="100"/>
      <c r="B62" s="102"/>
      <c r="C62" s="102"/>
      <c r="D62" s="46"/>
      <c r="E62" s="46"/>
      <c r="F62" s="46"/>
      <c r="G62" s="46"/>
      <c r="H62" s="46"/>
    </row>
    <row r="63" spans="1:8" ht="30" customHeight="1" x14ac:dyDescent="0.2">
      <c r="A63" s="42" t="s">
        <v>108</v>
      </c>
      <c r="B63" s="47" t="s">
        <v>6</v>
      </c>
      <c r="C63" s="7" t="s">
        <v>100</v>
      </c>
      <c r="D63" s="7" t="s">
        <v>13</v>
      </c>
      <c r="E63" s="35">
        <v>500</v>
      </c>
      <c r="F63" s="52"/>
      <c r="G63" s="57">
        <f>F63*E63</f>
        <v>0</v>
      </c>
      <c r="H63" s="56"/>
    </row>
    <row r="64" spans="1:8" ht="30" customHeight="1" x14ac:dyDescent="0.2">
      <c r="A64" s="97" t="s">
        <v>123</v>
      </c>
      <c r="B64" s="47" t="s">
        <v>9</v>
      </c>
      <c r="C64" s="7" t="s">
        <v>101</v>
      </c>
      <c r="D64" s="7" t="s">
        <v>13</v>
      </c>
      <c r="E64" s="35">
        <v>237</v>
      </c>
      <c r="F64" s="52"/>
      <c r="G64" s="9">
        <f t="shared" ref="G64:G69" si="6">F64*E64</f>
        <v>0</v>
      </c>
      <c r="H64" s="56"/>
    </row>
    <row r="65" spans="1:11" ht="30" customHeight="1" x14ac:dyDescent="0.2">
      <c r="A65" s="97"/>
      <c r="B65" s="47" t="s">
        <v>11</v>
      </c>
      <c r="C65" s="7" t="s">
        <v>102</v>
      </c>
      <c r="D65" s="7" t="s">
        <v>13</v>
      </c>
      <c r="E65" s="35">
        <v>237</v>
      </c>
      <c r="F65" s="52"/>
      <c r="G65" s="9">
        <f t="shared" si="6"/>
        <v>0</v>
      </c>
      <c r="H65" s="56"/>
    </row>
    <row r="66" spans="1:11" ht="30" customHeight="1" x14ac:dyDescent="0.2">
      <c r="A66" s="97"/>
      <c r="B66" s="47" t="s">
        <v>14</v>
      </c>
      <c r="C66" s="7" t="s">
        <v>103</v>
      </c>
      <c r="D66" s="7" t="s">
        <v>13</v>
      </c>
      <c r="E66" s="35">
        <v>547</v>
      </c>
      <c r="F66" s="52"/>
      <c r="G66" s="9">
        <f t="shared" si="6"/>
        <v>0</v>
      </c>
      <c r="H66" s="56"/>
      <c r="J66" s="63"/>
      <c r="K66" s="63"/>
    </row>
    <row r="67" spans="1:11" ht="30" customHeight="1" x14ac:dyDescent="0.2">
      <c r="A67" s="97"/>
      <c r="B67" s="47" t="s">
        <v>16</v>
      </c>
      <c r="C67" s="7" t="s">
        <v>104</v>
      </c>
      <c r="D67" s="7" t="s">
        <v>13</v>
      </c>
      <c r="E67" s="35">
        <v>247</v>
      </c>
      <c r="F67" s="52"/>
      <c r="G67" s="9">
        <f t="shared" si="6"/>
        <v>0</v>
      </c>
      <c r="H67" s="56"/>
    </row>
    <row r="68" spans="1:11" ht="30" customHeight="1" x14ac:dyDescent="0.2">
      <c r="A68" s="103" t="s">
        <v>125</v>
      </c>
      <c r="B68" s="104"/>
      <c r="C68" s="104"/>
      <c r="D68" s="104"/>
      <c r="E68" s="104"/>
      <c r="F68" s="105"/>
      <c r="G68" s="57">
        <f>G64+G65+G66+G67</f>
        <v>0</v>
      </c>
      <c r="H68" s="56"/>
    </row>
    <row r="69" spans="1:11" ht="30" customHeight="1" x14ac:dyDescent="0.2">
      <c r="A69" s="42" t="s">
        <v>124</v>
      </c>
      <c r="B69" s="47" t="s">
        <v>18</v>
      </c>
      <c r="C69" s="7" t="s">
        <v>105</v>
      </c>
      <c r="D69" s="7" t="s">
        <v>13</v>
      </c>
      <c r="E69" s="35">
        <v>121</v>
      </c>
      <c r="F69" s="52"/>
      <c r="G69" s="9">
        <f t="shared" si="6"/>
        <v>0</v>
      </c>
      <c r="H69" s="56"/>
    </row>
    <row r="70" spans="1:11" ht="30" customHeight="1" x14ac:dyDescent="0.2">
      <c r="A70" s="59"/>
      <c r="B70" s="60"/>
      <c r="C70" s="61"/>
      <c r="D70" s="88" t="s">
        <v>96</v>
      </c>
      <c r="E70" s="89"/>
      <c r="F70" s="90"/>
      <c r="G70" s="48">
        <f>G63+G68+G69</f>
        <v>0</v>
      </c>
    </row>
    <row r="71" spans="1:11" ht="30" customHeight="1" x14ac:dyDescent="0.2">
      <c r="A71" s="43"/>
      <c r="B71" s="21"/>
      <c r="C71" s="22"/>
      <c r="D71" s="44"/>
      <c r="E71" s="23"/>
      <c r="F71" s="45"/>
      <c r="G71" s="44"/>
    </row>
    <row r="72" spans="1:11" ht="30" customHeight="1" x14ac:dyDescent="0.2">
      <c r="A72" s="43"/>
      <c r="B72" s="21"/>
      <c r="C72" s="22"/>
      <c r="D72" s="44"/>
      <c r="E72" s="23"/>
    </row>
    <row r="73" spans="1:11" ht="30" customHeight="1" x14ac:dyDescent="0.2">
      <c r="A73" s="43"/>
      <c r="B73" s="21"/>
      <c r="C73" s="22"/>
      <c r="D73" s="44"/>
      <c r="E73" s="23"/>
      <c r="F73" s="49" t="s">
        <v>96</v>
      </c>
      <c r="G73" s="48">
        <f>G54+G70</f>
        <v>0</v>
      </c>
    </row>
    <row r="74" spans="1:11" ht="13.8" x14ac:dyDescent="0.2">
      <c r="B74" s="21"/>
      <c r="C74" s="22"/>
      <c r="D74" s="23"/>
      <c r="E74" s="23"/>
      <c r="F74" s="24"/>
      <c r="G74" s="24"/>
    </row>
    <row r="77" spans="1:11" ht="12" x14ac:dyDescent="0.25">
      <c r="A77" t="s">
        <v>113</v>
      </c>
      <c r="B77" t="s">
        <v>115</v>
      </c>
      <c r="E77" s="34"/>
    </row>
    <row r="79" spans="1:11" x14ac:dyDescent="0.2">
      <c r="B79" s="95" t="s">
        <v>135</v>
      </c>
      <c r="C79" s="95"/>
      <c r="D79" s="95"/>
      <c r="E79" s="95"/>
      <c r="F79" s="95"/>
      <c r="G79" s="95"/>
    </row>
    <row r="80" spans="1:11" x14ac:dyDescent="0.2">
      <c r="B80" s="95"/>
      <c r="C80" s="95"/>
      <c r="D80" s="95"/>
      <c r="E80" s="95"/>
      <c r="F80" s="95"/>
      <c r="G80" s="95"/>
    </row>
    <row r="81" spans="2:7" x14ac:dyDescent="0.2">
      <c r="B81" s="95"/>
      <c r="C81" s="95"/>
      <c r="D81" s="95"/>
      <c r="E81" s="95"/>
      <c r="F81" s="95"/>
      <c r="G81" s="95"/>
    </row>
    <row r="83" spans="2:7" x14ac:dyDescent="0.2">
      <c r="B83" t="s">
        <v>120</v>
      </c>
    </row>
  </sheetData>
  <mergeCells count="16">
    <mergeCell ref="D70:F70"/>
    <mergeCell ref="D54:F54"/>
    <mergeCell ref="A1:G1"/>
    <mergeCell ref="A2:G2"/>
    <mergeCell ref="B79:G81"/>
    <mergeCell ref="B4:C4"/>
    <mergeCell ref="B17:C17"/>
    <mergeCell ref="B25:C25"/>
    <mergeCell ref="A4:A54"/>
    <mergeCell ref="B32:C32"/>
    <mergeCell ref="B57:C57"/>
    <mergeCell ref="A64:A67"/>
    <mergeCell ref="A61:A62"/>
    <mergeCell ref="B61:B62"/>
    <mergeCell ref="C61:C62"/>
    <mergeCell ref="A68:F68"/>
  </mergeCells>
  <phoneticPr fontId="11" type="noConversion"/>
  <printOptions horizontalCentered="1"/>
  <pageMargins left="0.70866141732283472" right="0.70866141732283472" top="1.1417322834645669" bottom="0.74803149606299213" header="0.31496062992125984" footer="0.31496062992125984"/>
  <pageSetup paperSize="9" scale="42" orientation="landscape" r:id="rId1"/>
  <headerFooter>
    <oddHeader>&amp;C&amp;"Calibri"&amp;12&amp;K27A03B Genel&amp;1#_x000D_</oddHeader>
    <oddFooter>&amp;R&amp;P/&amp;N</oddFooter>
  </headerFooter>
  <rowBreaks count="1" manualBreakCount="1">
    <brk id="59" max="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3B5C4-F47E-4DF9-99F9-29BB5BB99D10}">
  <sheetPr>
    <tabColor theme="5" tint="0.59999389629810485"/>
  </sheetPr>
  <dimension ref="A1:H81"/>
  <sheetViews>
    <sheetView showGridLines="0" topLeftCell="A10" zoomScale="80" zoomScaleNormal="80" zoomScaleSheetLayoutView="55" workbookViewId="0">
      <selection activeCell="H26" sqref="H26"/>
    </sheetView>
  </sheetViews>
  <sheetFormatPr defaultColWidth="9" defaultRowHeight="11.4" x14ac:dyDescent="0.2"/>
  <cols>
    <col min="2" max="2" width="7.375" bestFit="1" customWidth="1"/>
    <col min="3" max="3" width="73.375" customWidth="1"/>
    <col min="4" max="4" width="14" customWidth="1"/>
    <col min="5" max="5" width="9.125" customWidth="1"/>
    <col min="6" max="6" width="20.875" customWidth="1"/>
    <col min="7" max="7" width="21.625" customWidth="1"/>
    <col min="8" max="8" width="12.25" customWidth="1"/>
  </cols>
  <sheetData>
    <row r="1" spans="1:7" ht="41.4" customHeight="1" x14ac:dyDescent="0.2">
      <c r="A1" s="87" t="s">
        <v>117</v>
      </c>
      <c r="B1" s="87"/>
      <c r="C1" s="87"/>
      <c r="D1" s="87"/>
      <c r="E1" s="87"/>
      <c r="F1" s="87"/>
      <c r="G1" s="87"/>
    </row>
    <row r="2" spans="1:7" ht="33" customHeight="1" x14ac:dyDescent="0.2">
      <c r="A2" s="92" t="s">
        <v>116</v>
      </c>
      <c r="B2" s="93"/>
      <c r="C2" s="93"/>
      <c r="D2" s="93"/>
      <c r="E2" s="93"/>
      <c r="F2" s="93"/>
      <c r="G2" s="94"/>
    </row>
    <row r="3" spans="1:7" ht="41.4" x14ac:dyDescent="0.2">
      <c r="A3" s="42" t="s">
        <v>106</v>
      </c>
      <c r="B3" s="36" t="s">
        <v>0</v>
      </c>
      <c r="C3" s="1" t="s">
        <v>1</v>
      </c>
      <c r="D3" s="2" t="s">
        <v>2</v>
      </c>
      <c r="E3" s="2" t="s">
        <v>3</v>
      </c>
      <c r="F3" s="2" t="s">
        <v>4</v>
      </c>
      <c r="G3" s="3" t="s">
        <v>5</v>
      </c>
    </row>
    <row r="4" spans="1:7" ht="14.25" customHeight="1" x14ac:dyDescent="0.2">
      <c r="A4" s="97" t="s">
        <v>107</v>
      </c>
      <c r="B4" s="96" t="s">
        <v>111</v>
      </c>
      <c r="C4" s="96"/>
      <c r="D4" s="4"/>
      <c r="E4" s="5"/>
      <c r="F4" s="5"/>
      <c r="G4" s="6"/>
    </row>
    <row r="5" spans="1:7" ht="13.8" x14ac:dyDescent="0.2">
      <c r="A5" s="97"/>
      <c r="B5" s="37" t="s">
        <v>6</v>
      </c>
      <c r="C5" s="7" t="s">
        <v>7</v>
      </c>
      <c r="D5" s="109" t="s">
        <v>13</v>
      </c>
      <c r="E5" s="8"/>
      <c r="F5" s="52"/>
      <c r="G5" s="10">
        <f>F5*E5</f>
        <v>0</v>
      </c>
    </row>
    <row r="6" spans="1:7" ht="13.8" x14ac:dyDescent="0.2">
      <c r="A6" s="97"/>
      <c r="B6" s="37" t="s">
        <v>9</v>
      </c>
      <c r="C6" s="7" t="s">
        <v>10</v>
      </c>
      <c r="D6" s="109" t="s">
        <v>13</v>
      </c>
      <c r="E6" s="8"/>
      <c r="F6" s="52"/>
      <c r="G6" s="10">
        <f t="shared" ref="G6:G31" si="0">F6*E6</f>
        <v>0</v>
      </c>
    </row>
    <row r="7" spans="1:7" ht="13.8" x14ac:dyDescent="0.2">
      <c r="A7" s="97"/>
      <c r="B7" s="37" t="s">
        <v>11</v>
      </c>
      <c r="C7" s="7" t="s">
        <v>12</v>
      </c>
      <c r="D7" s="8" t="s">
        <v>13</v>
      </c>
      <c r="E7" s="8">
        <v>18</v>
      </c>
      <c r="F7" s="52"/>
      <c r="G7" s="10">
        <f t="shared" si="0"/>
        <v>0</v>
      </c>
    </row>
    <row r="8" spans="1:7" ht="13.8" x14ac:dyDescent="0.2">
      <c r="A8" s="97"/>
      <c r="B8" s="37" t="s">
        <v>14</v>
      </c>
      <c r="C8" s="7" t="s">
        <v>15</v>
      </c>
      <c r="D8" s="8" t="s">
        <v>13</v>
      </c>
      <c r="E8" s="8">
        <v>2</v>
      </c>
      <c r="F8" s="52"/>
      <c r="G8" s="10">
        <f t="shared" si="0"/>
        <v>0</v>
      </c>
    </row>
    <row r="9" spans="1:7" ht="13.8" x14ac:dyDescent="0.2">
      <c r="A9" s="97"/>
      <c r="B9" s="37" t="s">
        <v>16</v>
      </c>
      <c r="C9" s="7" t="s">
        <v>17</v>
      </c>
      <c r="D9" s="8" t="s">
        <v>13</v>
      </c>
      <c r="E9" s="8">
        <v>60</v>
      </c>
      <c r="F9" s="52"/>
      <c r="G9" s="10">
        <f t="shared" si="0"/>
        <v>0</v>
      </c>
    </row>
    <row r="10" spans="1:7" ht="13.8" x14ac:dyDescent="0.2">
      <c r="A10" s="97"/>
      <c r="B10" s="37" t="s">
        <v>18</v>
      </c>
      <c r="C10" s="7" t="s">
        <v>19</v>
      </c>
      <c r="D10" s="8" t="s">
        <v>13</v>
      </c>
      <c r="E10" s="8">
        <v>4</v>
      </c>
      <c r="F10" s="52"/>
      <c r="G10" s="10">
        <f t="shared" si="0"/>
        <v>0</v>
      </c>
    </row>
    <row r="11" spans="1:7" ht="13.8" x14ac:dyDescent="0.2">
      <c r="A11" s="97"/>
      <c r="B11" s="37" t="s">
        <v>20</v>
      </c>
      <c r="C11" s="7" t="s">
        <v>21</v>
      </c>
      <c r="D11" s="8" t="s">
        <v>13</v>
      </c>
      <c r="E11" s="8">
        <v>5</v>
      </c>
      <c r="F11" s="52"/>
      <c r="G11" s="10">
        <f t="shared" si="0"/>
        <v>0</v>
      </c>
    </row>
    <row r="12" spans="1:7" ht="13.8" x14ac:dyDescent="0.2">
      <c r="A12" s="97"/>
      <c r="B12" s="37" t="s">
        <v>22</v>
      </c>
      <c r="C12" s="7" t="s">
        <v>23</v>
      </c>
      <c r="D12" s="8" t="s">
        <v>13</v>
      </c>
      <c r="E12" s="11">
        <v>8</v>
      </c>
      <c r="F12" s="52"/>
      <c r="G12" s="10">
        <f t="shared" si="0"/>
        <v>0</v>
      </c>
    </row>
    <row r="13" spans="1:7" ht="13.8" x14ac:dyDescent="0.2">
      <c r="A13" s="97"/>
      <c r="B13" s="37" t="s">
        <v>24</v>
      </c>
      <c r="C13" s="7" t="s">
        <v>25</v>
      </c>
      <c r="D13" s="8" t="s">
        <v>13</v>
      </c>
      <c r="E13" s="11">
        <v>2</v>
      </c>
      <c r="F13" s="52"/>
      <c r="G13" s="10">
        <f t="shared" si="0"/>
        <v>0</v>
      </c>
    </row>
    <row r="14" spans="1:7" ht="13.8" x14ac:dyDescent="0.2">
      <c r="A14" s="97"/>
      <c r="B14" s="37" t="s">
        <v>26</v>
      </c>
      <c r="C14" s="7" t="s">
        <v>27</v>
      </c>
      <c r="D14" s="8" t="s">
        <v>13</v>
      </c>
      <c r="E14" s="8">
        <v>2</v>
      </c>
      <c r="F14" s="52"/>
      <c r="G14" s="10">
        <f t="shared" si="0"/>
        <v>0</v>
      </c>
    </row>
    <row r="15" spans="1:7" ht="13.8" x14ac:dyDescent="0.2">
      <c r="A15" s="97"/>
      <c r="B15" s="37" t="s">
        <v>28</v>
      </c>
      <c r="C15" s="7" t="s">
        <v>29</v>
      </c>
      <c r="D15" s="8" t="s">
        <v>13</v>
      </c>
      <c r="E15" s="8">
        <v>2</v>
      </c>
      <c r="F15" s="52"/>
      <c r="G15" s="10">
        <f t="shared" si="0"/>
        <v>0</v>
      </c>
    </row>
    <row r="16" spans="1:7" ht="13.8" x14ac:dyDescent="0.2">
      <c r="A16" s="97"/>
      <c r="B16" s="37" t="s">
        <v>30</v>
      </c>
      <c r="C16" s="12" t="s">
        <v>31</v>
      </c>
      <c r="D16" s="8" t="s">
        <v>13</v>
      </c>
      <c r="E16" s="13">
        <v>3</v>
      </c>
      <c r="F16" s="52"/>
      <c r="G16" s="10">
        <f t="shared" si="0"/>
        <v>0</v>
      </c>
    </row>
    <row r="17" spans="1:7" ht="14.25" customHeight="1" x14ac:dyDescent="0.2">
      <c r="A17" s="97"/>
      <c r="B17" s="96" t="s">
        <v>112</v>
      </c>
      <c r="C17" s="96"/>
      <c r="D17" s="14"/>
      <c r="E17" s="15"/>
      <c r="F17" s="5"/>
      <c r="G17" s="6"/>
    </row>
    <row r="18" spans="1:7" ht="13.8" x14ac:dyDescent="0.2">
      <c r="A18" s="97"/>
      <c r="B18" s="37" t="s">
        <v>32</v>
      </c>
      <c r="C18" s="7" t="s">
        <v>33</v>
      </c>
      <c r="D18" s="109" t="s">
        <v>13</v>
      </c>
      <c r="E18" s="8"/>
      <c r="F18" s="52"/>
      <c r="G18" s="10">
        <f t="shared" si="0"/>
        <v>0</v>
      </c>
    </row>
    <row r="19" spans="1:7" ht="13.8" x14ac:dyDescent="0.2">
      <c r="A19" s="97"/>
      <c r="B19" s="37" t="s">
        <v>34</v>
      </c>
      <c r="C19" s="7" t="s">
        <v>35</v>
      </c>
      <c r="D19" s="109" t="s">
        <v>13</v>
      </c>
      <c r="E19" s="8"/>
      <c r="F19" s="52"/>
      <c r="G19" s="10">
        <f t="shared" si="0"/>
        <v>0</v>
      </c>
    </row>
    <row r="20" spans="1:7" ht="13.8" x14ac:dyDescent="0.2">
      <c r="A20" s="97"/>
      <c r="B20" s="37" t="s">
        <v>36</v>
      </c>
      <c r="C20" s="7" t="s">
        <v>37</v>
      </c>
      <c r="D20" s="8" t="s">
        <v>13</v>
      </c>
      <c r="E20" s="8">
        <v>4</v>
      </c>
      <c r="F20" s="52"/>
      <c r="G20" s="10">
        <f t="shared" si="0"/>
        <v>0</v>
      </c>
    </row>
    <row r="21" spans="1:7" ht="13.8" x14ac:dyDescent="0.2">
      <c r="A21" s="97"/>
      <c r="B21" s="37" t="s">
        <v>38</v>
      </c>
      <c r="C21" s="7" t="s">
        <v>15</v>
      </c>
      <c r="D21" s="8" t="s">
        <v>13</v>
      </c>
      <c r="E21" s="8">
        <v>1</v>
      </c>
      <c r="F21" s="52"/>
      <c r="G21" s="10">
        <f t="shared" si="0"/>
        <v>0</v>
      </c>
    </row>
    <row r="22" spans="1:7" ht="13.8" x14ac:dyDescent="0.2">
      <c r="A22" s="97"/>
      <c r="B22" s="37" t="s">
        <v>39</v>
      </c>
      <c r="C22" s="7" t="s">
        <v>17</v>
      </c>
      <c r="D22" s="8" t="s">
        <v>13</v>
      </c>
      <c r="E22" s="8">
        <v>16</v>
      </c>
      <c r="F22" s="52"/>
      <c r="G22" s="10">
        <f t="shared" si="0"/>
        <v>0</v>
      </c>
    </row>
    <row r="23" spans="1:7" ht="13.8" x14ac:dyDescent="0.2">
      <c r="A23" s="97"/>
      <c r="B23" s="37" t="s">
        <v>40</v>
      </c>
      <c r="C23" s="7" t="s">
        <v>41</v>
      </c>
      <c r="D23" s="8" t="s">
        <v>13</v>
      </c>
      <c r="E23" s="11">
        <v>6</v>
      </c>
      <c r="F23" s="52"/>
      <c r="G23" s="10">
        <f t="shared" si="0"/>
        <v>0</v>
      </c>
    </row>
    <row r="24" spans="1:7" ht="13.8" x14ac:dyDescent="0.2">
      <c r="A24" s="97"/>
      <c r="B24" s="37" t="s">
        <v>42</v>
      </c>
      <c r="C24" s="7" t="s">
        <v>27</v>
      </c>
      <c r="D24" s="8" t="s">
        <v>13</v>
      </c>
      <c r="E24" s="8">
        <v>2</v>
      </c>
      <c r="F24" s="52"/>
      <c r="G24" s="10">
        <f t="shared" si="0"/>
        <v>0</v>
      </c>
    </row>
    <row r="25" spans="1:7" ht="14.25" customHeight="1" x14ac:dyDescent="0.2">
      <c r="A25" s="97"/>
      <c r="B25" s="96" t="s">
        <v>43</v>
      </c>
      <c r="C25" s="96"/>
      <c r="D25" s="14"/>
      <c r="E25" s="15"/>
      <c r="F25" s="5"/>
      <c r="G25" s="6"/>
    </row>
    <row r="26" spans="1:7" ht="13.8" x14ac:dyDescent="0.2">
      <c r="A26" s="97"/>
      <c r="B26" s="37" t="s">
        <v>44</v>
      </c>
      <c r="C26" s="7" t="s">
        <v>45</v>
      </c>
      <c r="D26" s="8" t="s">
        <v>8</v>
      </c>
      <c r="E26" s="8">
        <v>1</v>
      </c>
      <c r="F26" s="52"/>
      <c r="G26" s="10">
        <f t="shared" si="0"/>
        <v>0</v>
      </c>
    </row>
    <row r="27" spans="1:7" ht="13.8" x14ac:dyDescent="0.2">
      <c r="A27" s="97"/>
      <c r="B27" s="37" t="s">
        <v>46</v>
      </c>
      <c r="C27" s="7" t="s">
        <v>47</v>
      </c>
      <c r="D27" s="8" t="s">
        <v>8</v>
      </c>
      <c r="E27" s="8">
        <v>1</v>
      </c>
      <c r="F27" s="52"/>
      <c r="G27" s="10">
        <f t="shared" si="0"/>
        <v>0</v>
      </c>
    </row>
    <row r="28" spans="1:7" ht="13.8" x14ac:dyDescent="0.2">
      <c r="A28" s="97"/>
      <c r="B28" s="37" t="s">
        <v>48</v>
      </c>
      <c r="C28" s="7" t="s">
        <v>49</v>
      </c>
      <c r="D28" s="8" t="s">
        <v>8</v>
      </c>
      <c r="E28" s="8">
        <v>1</v>
      </c>
      <c r="F28" s="52"/>
      <c r="G28" s="10">
        <f t="shared" si="0"/>
        <v>0</v>
      </c>
    </row>
    <row r="29" spans="1:7" ht="13.8" x14ac:dyDescent="0.2">
      <c r="A29" s="97"/>
      <c r="B29" s="37" t="s">
        <v>50</v>
      </c>
      <c r="C29" s="7" t="s">
        <v>51</v>
      </c>
      <c r="D29" s="8" t="s">
        <v>8</v>
      </c>
      <c r="E29" s="8">
        <v>1</v>
      </c>
      <c r="F29" s="52"/>
      <c r="G29" s="10">
        <f t="shared" si="0"/>
        <v>0</v>
      </c>
    </row>
    <row r="30" spans="1:7" ht="13.8" x14ac:dyDescent="0.2">
      <c r="A30" s="97"/>
      <c r="B30" s="37" t="s">
        <v>52</v>
      </c>
      <c r="C30" s="7" t="s">
        <v>54</v>
      </c>
      <c r="D30" s="8" t="s">
        <v>8</v>
      </c>
      <c r="E30" s="8">
        <v>1</v>
      </c>
      <c r="F30" s="52"/>
      <c r="G30" s="10">
        <f t="shared" si="0"/>
        <v>0</v>
      </c>
    </row>
    <row r="31" spans="1:7" ht="27.6" x14ac:dyDescent="0.2">
      <c r="A31" s="97"/>
      <c r="B31" s="37" t="s">
        <v>53</v>
      </c>
      <c r="C31" s="7" t="s">
        <v>55</v>
      </c>
      <c r="D31" s="8" t="s">
        <v>8</v>
      </c>
      <c r="E31" s="8">
        <v>1</v>
      </c>
      <c r="F31" s="52"/>
      <c r="G31" s="10">
        <f t="shared" si="0"/>
        <v>0</v>
      </c>
    </row>
    <row r="32" spans="1:7" ht="13.8" x14ac:dyDescent="0.2">
      <c r="A32" s="97"/>
      <c r="B32" s="96" t="s">
        <v>56</v>
      </c>
      <c r="C32" s="96"/>
      <c r="D32" s="14"/>
      <c r="E32" s="15"/>
      <c r="F32" s="5"/>
      <c r="G32" s="6"/>
    </row>
    <row r="33" spans="1:7" ht="13.8" x14ac:dyDescent="0.2">
      <c r="A33" s="97"/>
      <c r="B33" s="37"/>
      <c r="C33" s="16" t="s">
        <v>57</v>
      </c>
      <c r="D33" s="17"/>
      <c r="E33" s="17"/>
      <c r="F33" s="16"/>
      <c r="G33" s="18"/>
    </row>
    <row r="34" spans="1:7" ht="13.8" x14ac:dyDescent="0.2">
      <c r="A34" s="97"/>
      <c r="B34" s="37" t="s">
        <v>58</v>
      </c>
      <c r="C34" s="7" t="s">
        <v>59</v>
      </c>
      <c r="D34" s="8" t="s">
        <v>8</v>
      </c>
      <c r="E34" s="8">
        <v>1</v>
      </c>
      <c r="F34" s="52"/>
      <c r="G34" s="10">
        <f t="shared" ref="G34" si="1">F34*E34</f>
        <v>0</v>
      </c>
    </row>
    <row r="35" spans="1:7" ht="13.8" x14ac:dyDescent="0.2">
      <c r="A35" s="97"/>
      <c r="B35" s="38"/>
      <c r="C35" s="16" t="s">
        <v>60</v>
      </c>
      <c r="D35" s="17"/>
      <c r="E35" s="17"/>
      <c r="F35" s="16"/>
      <c r="G35" s="18"/>
    </row>
    <row r="36" spans="1:7" ht="13.8" x14ac:dyDescent="0.2">
      <c r="A36" s="97"/>
      <c r="B36" s="37" t="s">
        <v>61</v>
      </c>
      <c r="C36" s="7" t="s">
        <v>62</v>
      </c>
      <c r="D36" s="8" t="s">
        <v>8</v>
      </c>
      <c r="E36" s="8">
        <v>1</v>
      </c>
      <c r="F36" s="52"/>
      <c r="G36" s="10">
        <f>F36*E36</f>
        <v>0</v>
      </c>
    </row>
    <row r="37" spans="1:7" ht="13.8" x14ac:dyDescent="0.2">
      <c r="A37" s="97"/>
      <c r="B37" s="37" t="s">
        <v>63</v>
      </c>
      <c r="C37" s="7" t="s">
        <v>64</v>
      </c>
      <c r="D37" s="8" t="s">
        <v>8</v>
      </c>
      <c r="E37" s="8">
        <v>1</v>
      </c>
      <c r="F37" s="52"/>
      <c r="G37" s="10">
        <f t="shared" ref="G37:G44" si="2">F37*E37</f>
        <v>0</v>
      </c>
    </row>
    <row r="38" spans="1:7" ht="13.8" x14ac:dyDescent="0.2">
      <c r="A38" s="97"/>
      <c r="B38" s="37" t="s">
        <v>65</v>
      </c>
      <c r="C38" s="7" t="s">
        <v>66</v>
      </c>
      <c r="D38" s="8" t="s">
        <v>8</v>
      </c>
      <c r="E38" s="8">
        <v>1</v>
      </c>
      <c r="F38" s="52"/>
      <c r="G38" s="10">
        <f t="shared" si="2"/>
        <v>0</v>
      </c>
    </row>
    <row r="39" spans="1:7" ht="13.8" x14ac:dyDescent="0.2">
      <c r="A39" s="97"/>
      <c r="B39" s="37" t="s">
        <v>67</v>
      </c>
      <c r="C39" s="7" t="s">
        <v>68</v>
      </c>
      <c r="D39" s="8" t="s">
        <v>8</v>
      </c>
      <c r="E39" s="8">
        <v>1</v>
      </c>
      <c r="F39" s="52"/>
      <c r="G39" s="10">
        <f t="shared" si="2"/>
        <v>0</v>
      </c>
    </row>
    <row r="40" spans="1:7" ht="13.8" x14ac:dyDescent="0.2">
      <c r="A40" s="97"/>
      <c r="B40" s="37" t="s">
        <v>69</v>
      </c>
      <c r="C40" s="7" t="s">
        <v>70</v>
      </c>
      <c r="D40" s="8" t="s">
        <v>8</v>
      </c>
      <c r="E40" s="8">
        <v>1</v>
      </c>
      <c r="F40" s="52"/>
      <c r="G40" s="10">
        <f t="shared" si="2"/>
        <v>0</v>
      </c>
    </row>
    <row r="41" spans="1:7" ht="13.8" x14ac:dyDescent="0.2">
      <c r="A41" s="97"/>
      <c r="B41" s="37" t="s">
        <v>71</v>
      </c>
      <c r="C41" s="7" t="s">
        <v>72</v>
      </c>
      <c r="D41" s="8" t="s">
        <v>8</v>
      </c>
      <c r="E41" s="8">
        <v>1</v>
      </c>
      <c r="F41" s="52"/>
      <c r="G41" s="10">
        <f t="shared" si="2"/>
        <v>0</v>
      </c>
    </row>
    <row r="42" spans="1:7" ht="13.8" x14ac:dyDescent="0.2">
      <c r="A42" s="97"/>
      <c r="B42" s="37" t="s">
        <v>73</v>
      </c>
      <c r="C42" s="7" t="s">
        <v>74</v>
      </c>
      <c r="D42" s="8" t="s">
        <v>8</v>
      </c>
      <c r="E42" s="8">
        <v>1</v>
      </c>
      <c r="F42" s="52"/>
      <c r="G42" s="10">
        <f t="shared" si="2"/>
        <v>0</v>
      </c>
    </row>
    <row r="43" spans="1:7" ht="14.25" customHeight="1" x14ac:dyDescent="0.2">
      <c r="A43" s="97"/>
      <c r="B43" s="37" t="s">
        <v>75</v>
      </c>
      <c r="C43" s="7" t="s">
        <v>76</v>
      </c>
      <c r="D43" s="8" t="s">
        <v>8</v>
      </c>
      <c r="E43" s="8">
        <v>1</v>
      </c>
      <c r="F43" s="52"/>
      <c r="G43" s="10">
        <f t="shared" si="2"/>
        <v>0</v>
      </c>
    </row>
    <row r="44" spans="1:7" ht="13.8" x14ac:dyDescent="0.2">
      <c r="A44" s="97"/>
      <c r="B44" s="37" t="s">
        <v>77</v>
      </c>
      <c r="C44" s="7" t="s">
        <v>78</v>
      </c>
      <c r="D44" s="8" t="s">
        <v>8</v>
      </c>
      <c r="E44" s="8">
        <v>1</v>
      </c>
      <c r="F44" s="52"/>
      <c r="G44" s="10">
        <f t="shared" si="2"/>
        <v>0</v>
      </c>
    </row>
    <row r="45" spans="1:7" ht="13.8" x14ac:dyDescent="0.2">
      <c r="A45" s="97"/>
      <c r="B45" s="39"/>
      <c r="C45" s="16" t="s">
        <v>79</v>
      </c>
      <c r="D45" s="14"/>
      <c r="E45" s="15"/>
      <c r="F45" s="5"/>
      <c r="G45" s="6"/>
    </row>
    <row r="46" spans="1:7" ht="13.8" x14ac:dyDescent="0.2">
      <c r="A46" s="97"/>
      <c r="B46" s="40" t="s">
        <v>80</v>
      </c>
      <c r="C46" s="7" t="s">
        <v>81</v>
      </c>
      <c r="D46" s="8" t="s">
        <v>8</v>
      </c>
      <c r="E46" s="8">
        <v>1</v>
      </c>
      <c r="F46" s="52"/>
      <c r="G46" s="10">
        <f t="shared" ref="G46" si="3">F46*E46</f>
        <v>0</v>
      </c>
    </row>
    <row r="47" spans="1:7" ht="14.25" customHeight="1" x14ac:dyDescent="0.2">
      <c r="A47" s="97"/>
      <c r="B47" s="39"/>
      <c r="C47" s="16" t="s">
        <v>82</v>
      </c>
      <c r="D47" s="14"/>
      <c r="E47" s="15"/>
      <c r="F47" s="5"/>
      <c r="G47" s="6"/>
    </row>
    <row r="48" spans="1:7" ht="13.8" x14ac:dyDescent="0.2">
      <c r="A48" s="97"/>
      <c r="B48" s="37" t="s">
        <v>83</v>
      </c>
      <c r="C48" s="7" t="s">
        <v>84</v>
      </c>
      <c r="D48" s="8" t="s">
        <v>8</v>
      </c>
      <c r="E48" s="8">
        <v>1</v>
      </c>
      <c r="F48" s="52"/>
      <c r="G48" s="10">
        <f t="shared" ref="G48:G53" si="4">F48*E48</f>
        <v>0</v>
      </c>
    </row>
    <row r="49" spans="1:8" ht="13.8" x14ac:dyDescent="0.2">
      <c r="A49" s="97"/>
      <c r="B49" s="37" t="s">
        <v>85</v>
      </c>
      <c r="C49" s="7" t="s">
        <v>86</v>
      </c>
      <c r="D49" s="8" t="s">
        <v>8</v>
      </c>
      <c r="E49" s="8">
        <v>1</v>
      </c>
      <c r="F49" s="52"/>
      <c r="G49" s="10">
        <f t="shared" si="4"/>
        <v>0</v>
      </c>
    </row>
    <row r="50" spans="1:8" ht="14.25" customHeight="1" x14ac:dyDescent="0.2">
      <c r="A50" s="97"/>
      <c r="B50" s="37" t="s">
        <v>87</v>
      </c>
      <c r="C50" s="7" t="s">
        <v>88</v>
      </c>
      <c r="D50" s="8" t="s">
        <v>8</v>
      </c>
      <c r="E50" s="8">
        <v>1</v>
      </c>
      <c r="F50" s="52"/>
      <c r="G50" s="10">
        <f t="shared" si="4"/>
        <v>0</v>
      </c>
    </row>
    <row r="51" spans="1:8" ht="14.25" customHeight="1" x14ac:dyDescent="0.2">
      <c r="A51" s="97"/>
      <c r="B51" s="37" t="s">
        <v>89</v>
      </c>
      <c r="C51" s="7" t="s">
        <v>90</v>
      </c>
      <c r="D51" s="8" t="s">
        <v>8</v>
      </c>
      <c r="E51" s="8">
        <v>1</v>
      </c>
      <c r="F51" s="52"/>
      <c r="G51" s="10">
        <f t="shared" si="4"/>
        <v>0</v>
      </c>
    </row>
    <row r="52" spans="1:8" ht="14.25" customHeight="1" x14ac:dyDescent="0.2">
      <c r="A52" s="97"/>
      <c r="B52" s="37" t="s">
        <v>91</v>
      </c>
      <c r="C52" s="7" t="s">
        <v>92</v>
      </c>
      <c r="D52" s="8" t="s">
        <v>8</v>
      </c>
      <c r="E52" s="8">
        <v>1</v>
      </c>
      <c r="F52" s="52"/>
      <c r="G52" s="10">
        <f t="shared" si="4"/>
        <v>0</v>
      </c>
    </row>
    <row r="53" spans="1:8" ht="14.25" customHeight="1" x14ac:dyDescent="0.2">
      <c r="A53" s="97"/>
      <c r="B53" s="37" t="s">
        <v>93</v>
      </c>
      <c r="C53" s="12" t="s">
        <v>94</v>
      </c>
      <c r="D53" s="8" t="s">
        <v>8</v>
      </c>
      <c r="E53" s="8">
        <v>1</v>
      </c>
      <c r="F53" s="52"/>
      <c r="G53" s="10">
        <f t="shared" si="4"/>
        <v>0</v>
      </c>
    </row>
    <row r="54" spans="1:8" ht="30" customHeight="1" thickBot="1" x14ac:dyDescent="0.25">
      <c r="A54" s="97"/>
      <c r="B54" s="41"/>
      <c r="C54" s="19"/>
      <c r="D54" s="91" t="s">
        <v>96</v>
      </c>
      <c r="E54" s="91"/>
      <c r="F54" s="91"/>
      <c r="G54" s="20">
        <f>SUM(G5:G53)</f>
        <v>0</v>
      </c>
    </row>
    <row r="55" spans="1:8" ht="30" customHeight="1" x14ac:dyDescent="0.2">
      <c r="A55" s="43"/>
      <c r="B55" s="21"/>
      <c r="C55" s="22"/>
      <c r="D55" s="44"/>
      <c r="E55" s="23"/>
      <c r="F55" s="50"/>
      <c r="G55" s="51"/>
    </row>
    <row r="56" spans="1:8" ht="48" customHeight="1" thickBot="1" x14ac:dyDescent="0.25">
      <c r="A56" s="43"/>
      <c r="B56" s="21"/>
      <c r="C56" s="22"/>
      <c r="D56" s="44"/>
      <c r="E56" s="23"/>
      <c r="F56" s="2" t="s">
        <v>4</v>
      </c>
      <c r="G56" s="2" t="s">
        <v>5</v>
      </c>
    </row>
    <row r="57" spans="1:8" ht="13.8" x14ac:dyDescent="0.2">
      <c r="B57" s="68" t="s">
        <v>131</v>
      </c>
      <c r="C57" s="98"/>
      <c r="D57" s="25"/>
      <c r="E57" s="26"/>
      <c r="F57" s="26"/>
      <c r="G57" s="27"/>
    </row>
    <row r="58" spans="1:8" ht="37.950000000000003" customHeight="1" x14ac:dyDescent="0.2">
      <c r="B58" s="28" t="s">
        <v>95</v>
      </c>
      <c r="C58" s="29" t="s">
        <v>97</v>
      </c>
      <c r="D58" s="8" t="s">
        <v>13</v>
      </c>
      <c r="E58" s="8">
        <v>1</v>
      </c>
      <c r="F58" s="52"/>
      <c r="G58" s="10">
        <f>F58*E58</f>
        <v>0</v>
      </c>
    </row>
    <row r="59" spans="1:8" ht="23.4" customHeight="1" thickBot="1" x14ac:dyDescent="0.25">
      <c r="B59" s="30" t="s">
        <v>132</v>
      </c>
      <c r="C59" s="31" t="s">
        <v>98</v>
      </c>
      <c r="D59" s="32" t="s">
        <v>99</v>
      </c>
      <c r="E59" s="32">
        <v>1</v>
      </c>
      <c r="F59" s="53"/>
      <c r="G59" s="33">
        <f t="shared" ref="G59" si="5">F59*E59</f>
        <v>0</v>
      </c>
    </row>
    <row r="60" spans="1:8" ht="30" customHeight="1" x14ac:dyDescent="0.2">
      <c r="A60" s="43"/>
      <c r="B60" s="21"/>
      <c r="C60" s="22"/>
      <c r="D60" s="44"/>
      <c r="E60" s="23"/>
      <c r="F60" s="45"/>
      <c r="G60" s="44"/>
    </row>
    <row r="61" spans="1:8" ht="48" customHeight="1" x14ac:dyDescent="0.2">
      <c r="A61" s="99" t="s">
        <v>106</v>
      </c>
      <c r="B61" s="101" t="s">
        <v>0</v>
      </c>
      <c r="C61" s="101" t="s">
        <v>1</v>
      </c>
      <c r="D61" s="2" t="s">
        <v>126</v>
      </c>
      <c r="E61" s="2" t="s">
        <v>3</v>
      </c>
      <c r="F61" s="2" t="s">
        <v>4</v>
      </c>
      <c r="G61" s="2" t="s">
        <v>5</v>
      </c>
      <c r="H61" s="55" t="s">
        <v>122</v>
      </c>
    </row>
    <row r="62" spans="1:8" ht="30" customHeight="1" x14ac:dyDescent="0.2">
      <c r="A62" s="100"/>
      <c r="B62" s="102"/>
      <c r="C62" s="102"/>
      <c r="D62" s="46"/>
      <c r="E62" s="46"/>
      <c r="F62" s="46"/>
      <c r="G62" s="46"/>
      <c r="H62" s="46"/>
    </row>
    <row r="63" spans="1:8" ht="30" customHeight="1" x14ac:dyDescent="0.2">
      <c r="A63" s="106" t="s">
        <v>108</v>
      </c>
      <c r="B63" s="47" t="s">
        <v>6</v>
      </c>
      <c r="C63" s="7" t="s">
        <v>100</v>
      </c>
      <c r="D63" s="7" t="s">
        <v>13</v>
      </c>
      <c r="E63" s="35">
        <v>500</v>
      </c>
      <c r="F63" s="52"/>
      <c r="G63" s="9">
        <f>F63*E63</f>
        <v>0</v>
      </c>
      <c r="H63" s="56"/>
    </row>
    <row r="64" spans="1:8" ht="30" customHeight="1" x14ac:dyDescent="0.2">
      <c r="A64" s="107"/>
      <c r="B64" s="47" t="s">
        <v>9</v>
      </c>
      <c r="C64" s="7" t="s">
        <v>101</v>
      </c>
      <c r="D64" s="7" t="s">
        <v>13</v>
      </c>
      <c r="E64" s="35">
        <v>237</v>
      </c>
      <c r="F64" s="52"/>
      <c r="G64" s="9">
        <f t="shared" ref="G64:G68" si="6">F64*E64</f>
        <v>0</v>
      </c>
      <c r="H64" s="56"/>
    </row>
    <row r="65" spans="1:8" ht="30" customHeight="1" x14ac:dyDescent="0.2">
      <c r="A65" s="107"/>
      <c r="B65" s="47" t="s">
        <v>11</v>
      </c>
      <c r="C65" s="7" t="s">
        <v>102</v>
      </c>
      <c r="D65" s="7" t="s">
        <v>13</v>
      </c>
      <c r="E65" s="35">
        <v>237</v>
      </c>
      <c r="F65" s="52"/>
      <c r="G65" s="9">
        <f t="shared" si="6"/>
        <v>0</v>
      </c>
      <c r="H65" s="56"/>
    </row>
    <row r="66" spans="1:8" ht="30" customHeight="1" x14ac:dyDescent="0.2">
      <c r="A66" s="107"/>
      <c r="B66" s="47" t="s">
        <v>14</v>
      </c>
      <c r="C66" s="7" t="s">
        <v>103</v>
      </c>
      <c r="D66" s="7" t="s">
        <v>13</v>
      </c>
      <c r="E66" s="35">
        <v>547</v>
      </c>
      <c r="F66" s="52"/>
      <c r="G66" s="9">
        <f t="shared" si="6"/>
        <v>0</v>
      </c>
      <c r="H66" s="56"/>
    </row>
    <row r="67" spans="1:8" ht="30" customHeight="1" x14ac:dyDescent="0.2">
      <c r="A67" s="107"/>
      <c r="B67" s="47" t="s">
        <v>16</v>
      </c>
      <c r="C67" s="7" t="s">
        <v>104</v>
      </c>
      <c r="D67" s="7" t="s">
        <v>13</v>
      </c>
      <c r="E67" s="35">
        <v>247</v>
      </c>
      <c r="F67" s="52"/>
      <c r="G67" s="9">
        <f t="shared" si="6"/>
        <v>0</v>
      </c>
      <c r="H67" s="56"/>
    </row>
    <row r="68" spans="1:8" ht="30" customHeight="1" x14ac:dyDescent="0.2">
      <c r="A68" s="108"/>
      <c r="B68" s="47" t="s">
        <v>18</v>
      </c>
      <c r="C68" s="7" t="s">
        <v>105</v>
      </c>
      <c r="D68" s="7" t="s">
        <v>13</v>
      </c>
      <c r="E68" s="35">
        <v>121</v>
      </c>
      <c r="F68" s="52"/>
      <c r="G68" s="9">
        <f t="shared" si="6"/>
        <v>0</v>
      </c>
      <c r="H68" s="56"/>
    </row>
    <row r="69" spans="1:8" ht="30" customHeight="1" x14ac:dyDescent="0.2">
      <c r="A69" s="59"/>
      <c r="B69" s="60"/>
      <c r="C69" s="61"/>
      <c r="D69" s="88" t="s">
        <v>96</v>
      </c>
      <c r="E69" s="89"/>
      <c r="F69" s="90"/>
      <c r="G69" s="48">
        <f>SUM(G63:G68)</f>
        <v>0</v>
      </c>
    </row>
    <row r="70" spans="1:8" ht="30" customHeight="1" x14ac:dyDescent="0.2">
      <c r="A70" s="43"/>
      <c r="B70" s="21"/>
      <c r="C70" s="22"/>
      <c r="D70" s="44"/>
      <c r="E70" s="23"/>
      <c r="F70" s="45"/>
      <c r="G70" s="44"/>
    </row>
    <row r="71" spans="1:8" ht="30" customHeight="1" x14ac:dyDescent="0.2">
      <c r="A71" s="43"/>
      <c r="B71" s="21"/>
      <c r="C71" s="22"/>
      <c r="D71" s="44"/>
      <c r="E71" s="23"/>
    </row>
    <row r="72" spans="1:8" ht="30" customHeight="1" x14ac:dyDescent="0.2">
      <c r="A72" s="43"/>
      <c r="B72" s="21"/>
      <c r="C72" s="22"/>
      <c r="D72" s="44"/>
      <c r="E72" s="23"/>
      <c r="F72" s="49" t="s">
        <v>96</v>
      </c>
      <c r="G72" s="48">
        <f>G54+G69</f>
        <v>0</v>
      </c>
    </row>
    <row r="73" spans="1:8" ht="13.8" x14ac:dyDescent="0.2">
      <c r="B73" s="21"/>
      <c r="C73" s="22"/>
      <c r="D73" s="23"/>
      <c r="E73" s="23"/>
      <c r="F73" s="24"/>
      <c r="G73" s="24"/>
    </row>
    <row r="76" spans="1:8" ht="12" x14ac:dyDescent="0.25">
      <c r="A76" t="s">
        <v>113</v>
      </c>
      <c r="B76" t="s">
        <v>115</v>
      </c>
      <c r="E76" s="34"/>
    </row>
    <row r="78" spans="1:8" x14ac:dyDescent="0.2">
      <c r="B78" s="95" t="s">
        <v>136</v>
      </c>
      <c r="C78" s="95"/>
      <c r="D78" s="95"/>
      <c r="E78" s="95"/>
      <c r="F78" s="95"/>
      <c r="G78" s="95"/>
    </row>
    <row r="79" spans="1:8" x14ac:dyDescent="0.2">
      <c r="B79" s="95"/>
      <c r="C79" s="95"/>
      <c r="D79" s="95"/>
      <c r="E79" s="95"/>
      <c r="F79" s="95"/>
      <c r="G79" s="95"/>
    </row>
    <row r="80" spans="1:8" x14ac:dyDescent="0.2">
      <c r="B80" s="95"/>
      <c r="C80" s="95"/>
      <c r="D80" s="95"/>
      <c r="E80" s="95"/>
      <c r="F80" s="95"/>
      <c r="G80" s="95"/>
    </row>
    <row r="81" spans="2:2" x14ac:dyDescent="0.2">
      <c r="B81" t="s">
        <v>120</v>
      </c>
    </row>
  </sheetData>
  <mergeCells count="15">
    <mergeCell ref="A1:G1"/>
    <mergeCell ref="A2:G2"/>
    <mergeCell ref="A4:A54"/>
    <mergeCell ref="B4:C4"/>
    <mergeCell ref="B17:C17"/>
    <mergeCell ref="B25:C25"/>
    <mergeCell ref="B32:C32"/>
    <mergeCell ref="D54:F54"/>
    <mergeCell ref="B57:C57"/>
    <mergeCell ref="D69:F69"/>
    <mergeCell ref="B78:G80"/>
    <mergeCell ref="A61:A62"/>
    <mergeCell ref="B61:B62"/>
    <mergeCell ref="C61:C62"/>
    <mergeCell ref="A63:A68"/>
  </mergeCells>
  <printOptions horizontalCentered="1"/>
  <pageMargins left="0.70866141732283472" right="0.70866141732283472" top="1.1417322834645669" bottom="0.74803149606299213" header="0.31496062992125984" footer="0.31496062992125984"/>
  <pageSetup paperSize="9" scale="42" orientation="portrait" r:id="rId1"/>
  <headerFooter>
    <oddHeader>&amp;C&amp;"Calibri"&amp;12&amp;K27A03B Genel&amp;1#_x000D_</oddHeader>
    <oddFooter>&amp;R&amp;P/&amp;N</oddFooter>
  </headerFooter>
  <rowBreaks count="1" manualBreakCount="1">
    <brk id="5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7</vt:i4>
      </vt:variant>
    </vt:vector>
  </HeadingPairs>
  <TitlesOfParts>
    <vt:vector size="10" baseType="lpstr">
      <vt:lpstr>İCMAL</vt:lpstr>
      <vt:lpstr>ALTERNATİF 1</vt:lpstr>
      <vt:lpstr>ALTERNATİF 2</vt:lpstr>
      <vt:lpstr>'ALTERNATİF 1'!_Toc135127444</vt:lpstr>
      <vt:lpstr>'ALTERNATİF 2'!_Toc135127444</vt:lpstr>
      <vt:lpstr>'ALTERNATİF 1'!Yazdırma_Alanı</vt:lpstr>
      <vt:lpstr>İCMAL!Yazdırma_Alanı</vt:lpstr>
      <vt:lpstr>'ALTERNATİF 1'!Yazdırma_Başlıkları</vt:lpstr>
      <vt:lpstr>'ALTERNATİF 2'!Yazdırma_Başlıkları</vt:lpstr>
      <vt:lpstr>İCMAL!Yazdırma_Başlıkları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Futaci, Mert (SI GSW SEE GC-HUB TR BM)</dc:creator>
  <cp:lastModifiedBy>Tuba Ferah</cp:lastModifiedBy>
  <cp:lastPrinted>2023-08-05T19:49:07Z</cp:lastPrinted>
  <dcterms:created xsi:type="dcterms:W3CDTF">2023-07-31T09:52:59Z</dcterms:created>
  <dcterms:modified xsi:type="dcterms:W3CDTF">2023-09-08T10:56:17Z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d258917-277f-42cd-a3cd-14c4e9ee58bc_Enabled">
    <vt:lpwstr>true</vt:lpwstr>
  </property>
  <property fmtid="{D5CDD505-2E9C-101B-9397-08002B2CF9AE}" pid="3" name="MSIP_Label_9d258917-277f-42cd-a3cd-14c4e9ee58bc_SetDate">
    <vt:lpwstr>2023-07-31T09:54:13Z</vt:lpwstr>
  </property>
  <property fmtid="{D5CDD505-2E9C-101B-9397-08002B2CF9AE}" pid="4" name="MSIP_Label_9d258917-277f-42cd-a3cd-14c4e9ee58bc_Method">
    <vt:lpwstr>Standard</vt:lpwstr>
  </property>
  <property fmtid="{D5CDD505-2E9C-101B-9397-08002B2CF9AE}" pid="5" name="MSIP_Label_9d258917-277f-42cd-a3cd-14c4e9ee58bc_Name">
    <vt:lpwstr>restricted</vt:lpwstr>
  </property>
  <property fmtid="{D5CDD505-2E9C-101B-9397-08002B2CF9AE}" pid="6" name="MSIP_Label_9d258917-277f-42cd-a3cd-14c4e9ee58bc_SiteId">
    <vt:lpwstr>38ae3bcd-9579-4fd4-adda-b42e1495d55a</vt:lpwstr>
  </property>
  <property fmtid="{D5CDD505-2E9C-101B-9397-08002B2CF9AE}" pid="7" name="MSIP_Label_9d258917-277f-42cd-a3cd-14c4e9ee58bc_ActionId">
    <vt:lpwstr>24b3cbbf-ec27-4001-a18e-b5c3ceb140e9</vt:lpwstr>
  </property>
  <property fmtid="{D5CDD505-2E9C-101B-9397-08002B2CF9AE}" pid="8" name="MSIP_Label_9d258917-277f-42cd-a3cd-14c4e9ee58bc_ContentBits">
    <vt:lpwstr>0</vt:lpwstr>
  </property>
  <property fmtid="{D5CDD505-2E9C-101B-9397-08002B2CF9AE}" pid="9" name="Document_Confidentiality">
    <vt:lpwstr>Restricted</vt:lpwstr>
  </property>
  <property fmtid="{D5CDD505-2E9C-101B-9397-08002B2CF9AE}" pid="10" name="MSIP_Label_f1eabcb5-00e4-403a-8705-489822179bfa_Enabled">
    <vt:lpwstr>true</vt:lpwstr>
  </property>
  <property fmtid="{D5CDD505-2E9C-101B-9397-08002B2CF9AE}" pid="11" name="MSIP_Label_f1eabcb5-00e4-403a-8705-489822179bfa_SetDate">
    <vt:lpwstr>2023-07-31T11:42:15Z</vt:lpwstr>
  </property>
  <property fmtid="{D5CDD505-2E9C-101B-9397-08002B2CF9AE}" pid="12" name="MSIP_Label_f1eabcb5-00e4-403a-8705-489822179bfa_Method">
    <vt:lpwstr>Privileged</vt:lpwstr>
  </property>
  <property fmtid="{D5CDD505-2E9C-101B-9397-08002B2CF9AE}" pid="13" name="MSIP_Label_f1eabcb5-00e4-403a-8705-489822179bfa_Name">
    <vt:lpwstr>Genel</vt:lpwstr>
  </property>
  <property fmtid="{D5CDD505-2E9C-101B-9397-08002B2CF9AE}" pid="14" name="MSIP_Label_f1eabcb5-00e4-403a-8705-489822179bfa_SiteId">
    <vt:lpwstr>a847a8ee-5a77-45b9-8ed6-8341eb0d0c7d</vt:lpwstr>
  </property>
  <property fmtid="{D5CDD505-2E9C-101B-9397-08002B2CF9AE}" pid="15" name="MSIP_Label_f1eabcb5-00e4-403a-8705-489822179bfa_ActionId">
    <vt:lpwstr>23db33e7-24af-4dfe-8228-712d35bfb49b</vt:lpwstr>
  </property>
  <property fmtid="{D5CDD505-2E9C-101B-9397-08002B2CF9AE}" pid="16" name="MSIP_Label_f1eabcb5-00e4-403a-8705-489822179bfa_ContentBits">
    <vt:lpwstr>1</vt:lpwstr>
  </property>
</Properties>
</file>