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ctrProps/ctrProp4.xml" ContentType="application/vnd.ms-excel.controlproperties+xml"/>
  <Override PartName="/xl/ctrProps/ctrProp5.xml" ContentType="application/vnd.ms-excel.controlproperties+xml"/>
  <Override PartName="/xl/ctrProps/ctrProp6.xml" ContentType="application/vnd.ms-excel.controlproperties+xml"/>
  <Override PartName="/xl/ctrProps/ctrProp7.xml" ContentType="application/vnd.ms-excel.controlproperties+xml"/>
  <Override PartName="/xl/ctrProps/ctrProp8.xml" ContentType="application/vnd.ms-excel.controlproperties+xml"/>
  <Override PartName="/xl/ctrProps/ctrProp9.xml" ContentType="application/vnd.ms-excel.controlproperties+xml"/>
  <Override PartName="/xl/ctrProps/ctrProp10.xml" ContentType="application/vnd.ms-excel.controlproperties+xml"/>
  <Override PartName="/xl/ctrProps/ctrProp11.xml" ContentType="application/vnd.ms-excel.controlproperties+xml"/>
  <Override PartName="/xl/ctrProps/ctrProp12.xml" ContentType="application/vnd.ms-excel.controlproperties+xml"/>
  <Override PartName="/xl/ctrProps/ctrProp13.xml" ContentType="application/vnd.ms-excel.controlproperties+xml"/>
  <Override PartName="/xl/ctrProps/ctrProp14.xml" ContentType="application/vnd.ms-excel.controlproperties+xml"/>
  <Override PartName="/xl/ctrProps/ctrProp15.xml" ContentType="application/vnd.ms-excel.controlproperties+xml"/>
  <Override PartName="/xl/ctrProps/ctrProp16.xml" ContentType="application/vnd.ms-excel.controlproperties+xml"/>
  <Override PartName="/xl/ctrProps/ctrProp17.xml" ContentType="application/vnd.ms-excel.controlproperties+xml"/>
  <Override PartName="/xl/ctrProps/ctrProp18.xml" ContentType="application/vnd.ms-excel.controlproperties+xml"/>
  <Override PartName="/xl/ctrProps/ctrProp19.xml" ContentType="application/vnd.ms-excel.controlproperties+xml"/>
  <Override PartName="/xl/ctrProps/ctrProp20.xml" ContentType="application/vnd.ms-excel.controlproperties+xml"/>
  <Override PartName="/xl/ctrProps/ctrProp21.xml" ContentType="application/vnd.ms-excel.controlproperties+xml"/>
  <Override PartName="/xl/ctrProps/ctrProp22.xml" ContentType="application/vnd.ms-excel.controlproperties+xml"/>
  <Override PartName="/xl/ctrProps/ctrProp23.xml" ContentType="application/vnd.ms-excel.controlproperties+xml"/>
  <Override PartName="/xl/ctrProps/ctrProp24.xml" ContentType="application/vnd.ms-excel.controlproperties+xml"/>
  <Override PartName="/xl/ctrProps/ctrProp25.xml" ContentType="application/vnd.ms-excel.controlproperties+xml"/>
  <Override PartName="/xl/ctrProps/ctrProp26.xml" ContentType="application/vnd.ms-excel.controlproperties+xml"/>
  <Override PartName="/xl/ctrProps/ctrProp27.xml" ContentType="application/vnd.ms-excel.controlproperties+xml"/>
  <Override PartName="/xl/ctrProps/ctrProp28.xml" ContentType="application/vnd.ms-excel.controlproperties+xml"/>
  <Override PartName="/xl/ctrProps/ctrProp29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wmf" ContentType="image/x-wmf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fer.ozer\Desktop\2023\Projeler\Simple Process\Çalışma Dosyası\SPG\Dokümanlar\Tablolar\"/>
    </mc:Choice>
  </mc:AlternateContent>
  <bookViews>
    <workbookView xWindow="-108" yWindow="-108" windowWidth="23256" windowHeight="12576" activeTab="2"/>
  </bookViews>
  <sheets>
    <sheet name="Boyut Değerlendirme" sheetId="1" r:id="rId3"/>
    <sheet name="Tablo (2)" sheetId="4" r:id="rId4"/>
    <sheet name="Tablo" sheetId="2" r:id="rId5"/>
  </sheets>
  <definedNames>
    <definedName name="Durum" localSheetId="1">'Tablo (2)'!$D$4</definedName>
    <definedName name="Durum">Tablo!$D$4</definedName>
    <definedName name="_xlnm.Print_Area" localSheetId="0">'Boyut Değerlendirme'!$A$1:$T$33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5" authorId="0" shapeId="0" xr:uid="{00000000-0006-0000-0100-000001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Etkinin Gerçekleşme Olasılığı</t>
        </r>
      </text>
    </comment>
    <comment ref="H5" authorId="0" shapeId="0" xr:uid="{00000000-0006-0000-0100-000002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Boyut Frekansı</t>
        </r>
      </text>
    </comment>
    <comment ref="I5" authorId="0" shapeId="0" xr:uid="{00000000-0006-0000-0100-000003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Etkinin Şiddeti</t>
        </r>
      </text>
    </comment>
    <comment ref="J5" authorId="0" shapeId="0" xr:uid="{00000000-0006-0000-0100-000004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Risk Derecesi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5" authorId="0" shapeId="0" xr:uid="{00000000-0006-0000-0200-000001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Etkinin Gerçekleşme Olasılığı</t>
        </r>
      </text>
    </comment>
    <comment ref="H5" authorId="0" shapeId="0" xr:uid="{00000000-0006-0000-0200-000002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Boyut Frekansı</t>
        </r>
      </text>
    </comment>
    <comment ref="I5" authorId="0" shapeId="0" xr:uid="{00000000-0006-0000-0200-000003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Etkinin Şiddeti</t>
        </r>
      </text>
    </comment>
    <comment ref="J5" authorId="0" shapeId="0" xr:uid="{00000000-0006-0000-0200-000004000000}">
      <text>
        <r>
          <rPr>
            <b/>
            <sz val="9"/>
            <rFont val="Tahoma"/>
            <family val="2"/>
            <charset val="162"/>
          </rPr>
          <t>Author:</t>
        </r>
        <r>
          <rPr>
            <sz val="9"/>
            <rFont val="Tahoma"/>
            <family val="2"/>
            <charset val="162"/>
          </rPr>
          <t xml:space="preserve">
Risk Derecesi</t>
        </r>
      </text>
    </comment>
  </commentList>
</comments>
</file>

<file path=xl/sharedStrings.xml><?xml version="1.0" encoding="utf-8"?>
<sst xmlns="http://schemas.openxmlformats.org/spreadsheetml/2006/main" count="148" uniqueCount="80">
  <si>
    <t xml:space="preserve">BOYUT DEĞERLENDİRME                  </t>
  </si>
  <si>
    <r>
      <t xml:space="preserve">Kinney (mathematical risk evaluation)'ın metodu temel alınmıştır :    </t>
    </r>
    <r>
      <rPr>
        <b/>
        <sz val="12"/>
        <color indexed="10"/>
        <rFont val="Arial"/>
        <family val="2"/>
        <charset val="162"/>
      </rPr>
      <t xml:space="preserve">RİSK  =  </t>
    </r>
    <r>
      <rPr>
        <b/>
        <sz val="12"/>
        <color indexed="48"/>
        <rFont val="Arial"/>
        <family val="2"/>
        <charset val="162"/>
      </rPr>
      <t xml:space="preserve">OLASILIK </t>
    </r>
    <r>
      <rPr>
        <b/>
        <sz val="12"/>
        <color indexed="10"/>
        <rFont val="Arial"/>
        <family val="2"/>
        <charset val="162"/>
      </rPr>
      <t xml:space="preserve"> </t>
    </r>
    <r>
      <rPr>
        <b/>
        <sz val="12"/>
        <rFont val="Arial"/>
        <family val="2"/>
        <charset val="162"/>
      </rPr>
      <t>x</t>
    </r>
    <r>
      <rPr>
        <b/>
        <sz val="12"/>
        <color indexed="10"/>
        <rFont val="Arial"/>
        <family val="2"/>
        <charset val="162"/>
      </rPr>
      <t xml:space="preserve">  </t>
    </r>
    <r>
      <rPr>
        <b/>
        <sz val="12"/>
        <color indexed="17"/>
        <rFont val="Arial"/>
        <family val="2"/>
        <charset val="162"/>
      </rPr>
      <t>FREKANS</t>
    </r>
    <r>
      <rPr>
        <b/>
        <sz val="12"/>
        <color indexed="10"/>
        <rFont val="Arial"/>
        <family val="2"/>
        <charset val="162"/>
      </rPr>
      <t xml:space="preserve">  </t>
    </r>
    <r>
      <rPr>
        <b/>
        <sz val="12"/>
        <rFont val="Arial"/>
        <family val="2"/>
        <charset val="162"/>
      </rPr>
      <t xml:space="preserve">x </t>
    </r>
    <r>
      <rPr>
        <b/>
        <sz val="12"/>
        <color indexed="10"/>
        <rFont val="Arial"/>
        <family val="2"/>
        <charset val="162"/>
      </rPr>
      <t xml:space="preserve"> </t>
    </r>
    <r>
      <rPr>
        <b/>
        <sz val="12"/>
        <color indexed="53"/>
        <rFont val="Arial"/>
        <family val="2"/>
        <charset val="162"/>
      </rPr>
      <t>ŞİDDET</t>
    </r>
  </si>
  <si>
    <t>OLASILIK
DEĞERİ</t>
  </si>
  <si>
    <r>
      <t>OLASILIK</t>
    </r>
    <r>
      <rPr>
        <sz val="10"/>
        <color indexed="9"/>
        <rFont val="Arial"/>
        <family val="2"/>
      </rPr>
      <t xml:space="preserve">
etkinin gerçekleşme olasılığı</t>
    </r>
  </si>
  <si>
    <t>FREKANS
DEĞERİ</t>
  </si>
  <si>
    <r>
      <t>FREKANS</t>
    </r>
    <r>
      <rPr>
        <sz val="10"/>
        <color indexed="9"/>
        <rFont val="Arial"/>
        <family val="2"/>
      </rPr>
      <t xml:space="preserve">
boyutun zaman içinde maruz kalma tekrarı</t>
    </r>
  </si>
  <si>
    <t>ŞİDDET
DEĞERİ</t>
  </si>
  <si>
    <r>
      <t>ŞİDDET
etkinin çevre</t>
    </r>
    <r>
      <rPr>
        <sz val="10"/>
        <color indexed="9"/>
        <rFont val="Arial"/>
        <family val="2"/>
      </rPr>
      <t xml:space="preserve"> üzerinde yaratacağı sonuç</t>
    </r>
  </si>
  <si>
    <t>Etkinin olması kesinlikle beklenir.</t>
  </si>
  <si>
    <t>hemen hemen sürekli
(bir saatte birkaç defa)</t>
  </si>
  <si>
    <t>Büyük boyutlu geri döndürülemez çevre felaketi, ekolojik denge üzerinde kalıcı tahribat, kitlesel canlı ölümleri, yasaların ihlali /çevresel felaket</t>
  </si>
  <si>
    <t xml:space="preserve">Etkinin olma olasılığı yüksek / oldukça mümkün. </t>
  </si>
  <si>
    <t>sık (günde bir veya
birkaç defa)</t>
  </si>
  <si>
    <t>Küçük boyutlu, geri döndürülemez çevre felaketi, ekolojik denge üzerinde kalıcı tahribat, yasal gereklerin aşımı /
ciddi çevresel zarar</t>
  </si>
  <si>
    <t xml:space="preserve">Etkinin olması olası. </t>
  </si>
  <si>
    <t>ara sıra (haftada bir veya
birkaç defa)</t>
  </si>
  <si>
    <t>Küçük boyutlu ancak kolayca giderilemeyen, yasal sınırlar içinde kalan. Ekolojik denge üzerinde geçici olumsuz etki /yakın çevreden şikayet</t>
  </si>
  <si>
    <t xml:space="preserve">Etkinin olma olasılığı mümkün fakat düşük. SEDAŞ faaliyet süresi boyunca etki bir ya da birkaç kez gerçekleşmiş. </t>
  </si>
  <si>
    <t>sık değil (ayda bir veya
birkaç defa)</t>
  </si>
  <si>
    <t>Küçük boyutlu giderilebilir çevre kirliliği, doğal kaynak kullanımı/ Çalışma alanı sınırları dışında çevresel zarar</t>
  </si>
  <si>
    <t xml:space="preserve">Etki beklenmez fakat gerçekleşmesi  mümkün.SEDAŞ da gerçekleşmemiş. Benzer sektörlerde gerçekleşmiştir. </t>
  </si>
  <si>
    <t>seyrek (yılda birkaç
defa)</t>
  </si>
  <si>
    <t>Küçük boyutlu giderilebilir çevre kirliliği, doğal kaynak kullanımı  / çalışma alanı içinde sınırlı çevresel zarar</t>
  </si>
  <si>
    <t>Etki gerçekleşmez, SEDAŞ bünyesinde ve benzer sektörlerde  daha önce hiç olmamıştır.</t>
  </si>
  <si>
    <t>çok seyrek (yılda bir veya
daha seyrek)</t>
  </si>
  <si>
    <t>İnsan, canlı ve çevre üzerinde ihmal edilebilir etki. /çevresel zarar yok</t>
  </si>
  <si>
    <t>ETKİ DEĞERİ</t>
  </si>
  <si>
    <t>ETKİ DEĞERLENDİRME SONUCU</t>
  </si>
  <si>
    <t>400 ≤ R</t>
  </si>
  <si>
    <r>
      <t xml:space="preserve">tolerans gösterilemez risk,
</t>
    </r>
    <r>
      <rPr>
        <b/>
        <sz val="12"/>
        <rFont val="Arial"/>
        <family val="2"/>
        <charset val="162"/>
      </rPr>
      <t>hemen gerekli önlemler alınmalı / veya tesis, bina, çevrenin kapatılması düşünülmelidir</t>
    </r>
  </si>
  <si>
    <t>200 ≤ R &lt; 400</t>
  </si>
  <si>
    <r>
      <t xml:space="preserve">Yüksek risk,
</t>
    </r>
    <r>
      <rPr>
        <b/>
        <sz val="12"/>
        <color indexed="8"/>
        <rFont val="Arial"/>
        <family val="2"/>
      </rPr>
      <t>kısa dönemde iyileştirilmelidir (birkaç ay içinde)</t>
    </r>
  </si>
  <si>
    <r>
      <t xml:space="preserve">70 </t>
    </r>
    <r>
      <rPr>
        <b/>
        <sz val="12"/>
        <color indexed="9"/>
        <rFont val="Calibri"/>
        <family val="2"/>
        <charset val="162"/>
      </rPr>
      <t>≤</t>
    </r>
    <r>
      <rPr>
        <b/>
        <sz val="12"/>
        <color indexed="9"/>
        <rFont val="Arial"/>
        <family val="2"/>
      </rPr>
      <t xml:space="preserve"> R &lt; 200</t>
    </r>
  </si>
  <si>
    <r>
      <t xml:space="preserve">önemli risk,
</t>
    </r>
    <r>
      <rPr>
        <b/>
        <sz val="12"/>
        <rFont val="Arial"/>
        <family val="2"/>
        <charset val="162"/>
      </rPr>
      <t>uzun dönemde iyileştirilmelidir (yıl içinde)</t>
    </r>
  </si>
  <si>
    <t>20 ≤ R &lt;  70</t>
  </si>
  <si>
    <r>
      <t xml:space="preserve">olası risk,
</t>
    </r>
    <r>
      <rPr>
        <b/>
        <sz val="12"/>
        <rFont val="Arial"/>
        <family val="2"/>
        <charset val="162"/>
      </rPr>
      <t>gözetim altında uygulanmalıdır</t>
    </r>
  </si>
  <si>
    <t>R &lt; 20</t>
  </si>
  <si>
    <r>
      <t xml:space="preserve">önemsiz risk,
</t>
    </r>
    <r>
      <rPr>
        <b/>
        <sz val="12"/>
        <rFont val="Arial"/>
        <family val="2"/>
        <charset val="162"/>
      </rPr>
      <t>önlem öncelikli değildir</t>
    </r>
  </si>
  <si>
    <t>Yapılan Tarih</t>
  </si>
  <si>
    <t>Sayfa No</t>
  </si>
  <si>
    <t>Geçerlilik Tarihi</t>
  </si>
  <si>
    <t>Revizyon No</t>
  </si>
  <si>
    <t>Revizyon Tarihi</t>
  </si>
  <si>
    <t>Analizin Tanımı:</t>
  </si>
  <si>
    <t>DÜZELTİCİ / ÖNLEYİCİ FAALİYETİN GERÇEKLEŞTİRİLMESİ</t>
  </si>
  <si>
    <t>DÜZELTİCİ / ÖNLEYİCİ FAALİYET SONRASI BOYUTUN DEĞERLENDİRİLMESİ</t>
  </si>
  <si>
    <t>SIRA NO</t>
  </si>
  <si>
    <t>FAALİYET ALANI</t>
  </si>
  <si>
    <t>ALT FAALİYET</t>
  </si>
  <si>
    <t>ÇEVRE BOYUTU</t>
  </si>
  <si>
    <t>OLASI ETKİLER</t>
  </si>
  <si>
    <t>BOYUTUN DEĞERLENDİRMESİ</t>
  </si>
  <si>
    <t>DAYANAK</t>
  </si>
  <si>
    <t>MEVCUT DURUM</t>
  </si>
  <si>
    <t>YAPILMASI GEREKEN DÜZELTİCİ / ÖNLEYİCİ FAALİYET</t>
  </si>
  <si>
    <t>EGO</t>
  </si>
  <si>
    <t>BF</t>
  </si>
  <si>
    <t>EŞ</t>
  </si>
  <si>
    <t>Yasal Mevzuat</t>
  </si>
  <si>
    <t>Sorumlu</t>
  </si>
  <si>
    <t>Planlanan Tarih</t>
  </si>
  <si>
    <t>Gerçekleşme Tarihi</t>
  </si>
  <si>
    <t>Gerçekleşen Faaliyet/Açıklamalar</t>
  </si>
  <si>
    <t>Yapılan her Ana İş Fonksiyonu yazılacak.</t>
  </si>
  <si>
    <t>İşin Yapılışı sırasında ; Girdiler, İnsan, Makina Techizat, Ekipman vb., Ortam faktörleri tek tek dikkate alınarak çevre etkisine neden olabilecek durumlar belirtilecek. Örn: Elektrik Kullanımı, Malzeme Kullanımı gibi</t>
  </si>
  <si>
    <t>Çevre üzerinde olumlu veya olumsuz değişiklik yaratabilecek her türlü durum belirtilmelidir. Örn: Elektrik Kuulanımı boyutu için Elektrik Tüketimi, Malzeme Kullanım boyutu için Ambalaj Atığı gibi</t>
  </si>
  <si>
    <t>Tabloya göre belirlenecek.</t>
  </si>
  <si>
    <t>Çevre Etkisi ile ilgili olan ilgili Çevre Mezuatı yazılacak.</t>
  </si>
  <si>
    <t>Çevre Etkisinin artmaması ve Etki Alanına verilen zararın azaltılması amaçlı SEDAŞ bünyesinde mevcutta yapılan çalışmalar ve alınan önlemler belirtilecek.</t>
  </si>
  <si>
    <t>Faaliyetin yürütülmesi sırasında etkinin kaynağında önlenmesi, azaltılması ve oluşan çevre etkisinin etki alanına zararının azaltılması amacıyla yapılması planlanan çalışmalar ayrı ayrı belirtilecek.</t>
  </si>
  <si>
    <t>Yapılması planlanan her bir DÖF'ün Sorumlusu. Pozisyon yazılacak ve birden fazla pozisyon belirtilmeyecek.</t>
  </si>
  <si>
    <t xml:space="preserve">Yapılması planlanan her bir DÖF'ün tamamlanması için planlanan tarih belirtilecek. </t>
  </si>
  <si>
    <t>Yapılması planlanan her bir DÖF'ün tamamlandığı tarih yazılacak.</t>
  </si>
  <si>
    <r>
      <t xml:space="preserve">Planlanan faaliyetlerin </t>
    </r>
    <r>
      <rPr>
        <sz val="9"/>
        <color rgb="FF800000"/>
        <rFont val="Arial Narrow"/>
        <family val="2"/>
        <charset val="162"/>
      </rPr>
      <t>gerçekleşme durumu. Yapılan ve yapılmayan çalışmalar belirtilecek. Yapılmadıysa nedeni açıklanacak.</t>
    </r>
  </si>
  <si>
    <t>FAALİYETİN GERÇEKLEŞTİĞİ DURUM</t>
  </si>
  <si>
    <t>RD</t>
  </si>
  <si>
    <t>Risk Tanımı</t>
  </si>
  <si>
    <t>Rutin</t>
  </si>
  <si>
    <t>ÇEVRE BOYUT ve ETKİ DEĞERLENDİRME TABLOSU</t>
  </si>
  <si>
    <t xml:space="preserve">Ana İş: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</si>
</sst>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color indexed="48"/>
      <name val="Arial"/>
      <family val="2"/>
      <charset val="162"/>
    </font>
    <font>
      <b/>
      <sz val="12"/>
      <color indexed="17"/>
      <name val="Arial"/>
      <family val="2"/>
      <charset val="162"/>
    </font>
    <font>
      <b/>
      <sz val="12"/>
      <color indexed="53"/>
      <name val="Arial"/>
      <family val="2"/>
      <charset val="16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sz val="9"/>
      <color indexed="62"/>
      <name val="Arial"/>
      <family val="2"/>
      <charset val="162"/>
    </font>
    <font>
      <sz val="10"/>
      <color indexed="56"/>
      <name val="Arial"/>
      <family val="2"/>
      <charset val="162"/>
    </font>
    <font>
      <sz val="10"/>
      <color indexed="21"/>
      <name val="Arial"/>
      <family val="2"/>
      <charset val="162"/>
    </font>
    <font>
      <sz val="7"/>
      <color indexed="10"/>
      <name val="Arial"/>
      <family val="2"/>
      <charset val="162"/>
    </font>
    <font>
      <sz val="10"/>
      <color indexed="62"/>
      <name val="Arial"/>
      <family val="2"/>
      <charset val="162"/>
    </font>
    <font>
      <sz val="12"/>
      <name val="Arial"/>
      <family val="2"/>
      <charset val="162"/>
    </font>
    <font>
      <sz val="36"/>
      <color indexed="10"/>
      <name val="Arial"/>
      <family val="2"/>
      <charset val="162"/>
    </font>
    <font>
      <b/>
      <sz val="12"/>
      <color indexed="8"/>
      <name val="Arial"/>
      <family val="2"/>
    </font>
    <font>
      <b/>
      <sz val="12"/>
      <color indexed="9"/>
      <name val="Calibri"/>
      <family val="2"/>
      <charset val="162"/>
    </font>
    <font>
      <sz val="10"/>
      <name val="Arial Tur"/>
      <family val="2"/>
      <charset val="162"/>
    </font>
    <font>
      <b/>
      <sz val="22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9"/>
      <color rgb="FF800000"/>
      <name val="Arial Narrow"/>
      <family val="2"/>
      <charset val="162"/>
    </font>
    <font>
      <b/>
      <sz val="11"/>
      <name val="Calibri"/>
      <family val="2"/>
      <charset val="162"/>
      <scheme val="minor"/>
    </font>
    <font>
      <b/>
      <sz val="9"/>
      <name val="Tahoma"/>
      <family val="2"/>
      <charset val="162"/>
    </font>
    <font>
      <sz val="9"/>
      <name val="Tahoma"/>
      <family val="2"/>
      <charset val="162"/>
    </font>
    <font>
      <sz val="11"/>
      <color theme="0"/>
      <name val="Calibri"/>
      <family val="2"/>
      <charset val="162"/>
      <scheme val="minor"/>
    </font>
    <font>
      <b/>
      <sz val="16"/>
      <color theme="0"/>
      <name val="Calibri"/>
      <family val="2"/>
      <charset val="162"/>
    </font>
    <font>
      <b/>
      <sz val="10"/>
      <color theme="0"/>
      <name val="Calibri"/>
      <family val="2"/>
      <charset val="162"/>
    </font>
    <font>
      <b/>
      <sz val="10"/>
      <color theme="0"/>
      <name val="Calibri"/>
      <family val="2"/>
      <charset val="162"/>
      <scheme val="minor"/>
    </font>
    <font>
      <sz val="10"/>
      <color theme="0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color theme="0"/>
      <name val="Calibri"/>
      <family val="2"/>
      <charset val="162"/>
    </font>
    <font>
      <b/>
      <sz val="12"/>
      <color theme="0"/>
      <name val="Calibri"/>
      <family val="2"/>
      <charset val="162"/>
      <scheme val="minor"/>
    </font>
    <font>
      <sz val="12"/>
      <color theme="0"/>
      <name val="Calibri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000396251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/>
      <bottom/>
    </border>
    <border>
      <left style="hair">
        <color theme="0"/>
      </left>
      <right style="hair">
        <color theme="0"/>
      </right>
      <top/>
      <bottom style="hair">
        <color theme="0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/>
    </border>
    <border>
      <left style="hair">
        <color theme="0"/>
      </left>
      <right style="hair">
        <color theme="0"/>
      </right>
      <top style="hair">
        <color theme="0"/>
      </top>
      <bottom/>
    </border>
    <border>
      <left style="hair">
        <color theme="0"/>
      </left>
      <right/>
      <top style="hair">
        <color theme="0"/>
      </top>
      <bottom/>
    </border>
    <border>
      <left style="hair">
        <color theme="0"/>
      </left>
      <right/>
      <top/>
      <bottom/>
    </border>
    <border>
      <left style="hair">
        <color theme="0"/>
      </left>
      <right/>
      <top/>
      <bottom style="hair">
        <color theme="0"/>
      </bottom>
    </border>
    <border>
      <left/>
      <right/>
      <top style="hair">
        <color theme="0"/>
      </top>
      <bottom/>
    </border>
    <border>
      <left style="hair">
        <color theme="0"/>
      </left>
      <right style="hair">
        <color theme="0"/>
      </right>
      <top/>
      <bottom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</border>
    <border>
      <left style="hair">
        <color theme="0"/>
      </left>
      <right/>
      <top style="hair">
        <color theme="0"/>
      </top>
      <bottom style="hair">
        <color theme="0"/>
      </bottom>
    </border>
    <border>
      <left/>
      <right/>
      <top style="hair">
        <color theme="0"/>
      </top>
      <bottom style="hair">
        <color theme="0"/>
      </bottom>
    </border>
    <border>
      <left/>
      <right style="hair">
        <color theme="0"/>
      </right>
      <top style="hair">
        <color theme="0"/>
      </top>
      <bottom style="hair">
        <color theme="0"/>
      </bottom>
    </border>
    <border>
      <left style="thin">
        <color theme="0"/>
      </left>
      <right/>
      <top style="hair">
        <color theme="0"/>
      </top>
      <bottom style="hair">
        <color theme="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hair">
        <color theme="0"/>
      </left>
      <right/>
      <top style="hair">
        <color theme="0"/>
      </top>
      <bottom style="thin">
        <color auto="1"/>
      </bottom>
    </border>
    <border>
      <left style="hair">
        <color theme="0"/>
      </left>
      <right/>
      <top style="thin">
        <color auto="1"/>
      </top>
      <bottom/>
    </border>
    <border>
      <left style="hair">
        <color theme="0"/>
      </left>
      <right/>
      <top style="thin">
        <color theme="0"/>
      </top>
      <bottom/>
    </border>
    <border>
      <left/>
      <right/>
      <top style="thin">
        <color theme="0"/>
      </top>
      <bottom/>
    </border>
    <border>
      <left/>
      <right style="hair">
        <color theme="0"/>
      </right>
      <top style="thin">
        <color theme="0"/>
      </top>
      <bottom/>
    </border>
    <border>
      <left/>
      <right style="hair">
        <color theme="0"/>
      </right>
      <top/>
      <bottom/>
    </border>
    <border>
      <left/>
      <right/>
      <top/>
      <bottom style="hair">
        <color theme="0"/>
      </bottom>
    </border>
    <border>
      <left/>
      <right style="hair">
        <color theme="0"/>
      </right>
      <top/>
      <bottom style="hair">
        <color theme="0"/>
      </bottom>
    </border>
    <border>
      <left style="thin">
        <color theme="0"/>
      </left>
      <right/>
      <top style="thin">
        <color theme="0"/>
      </top>
      <bottom/>
    </border>
    <border>
      <left style="thin">
        <color theme="0"/>
      </left>
      <right/>
      <top/>
      <bottom style="hair">
        <color theme="0"/>
      </bottom>
    </border>
    <border>
      <left/>
      <right style="thin">
        <color theme="0"/>
      </right>
      <top style="thin">
        <color theme="0"/>
      </top>
      <bottom/>
    </border>
    <border>
      <left/>
      <right style="thin">
        <color theme="0"/>
      </right>
      <top/>
      <bottom style="hair">
        <color theme="0"/>
      </bottom>
    </border>
    <border>
      <left style="thin">
        <color theme="0"/>
      </left>
      <right style="hair">
        <color theme="0"/>
      </right>
      <top style="hair">
        <color theme="0"/>
      </top>
      <bottom style="thin">
        <color auto="1"/>
      </bottom>
    </border>
    <border>
      <left style="thin">
        <color theme="0"/>
      </left>
      <right style="hair">
        <color theme="0"/>
      </right>
      <top style="thin">
        <color auto="1"/>
      </top>
      <bottom style="thin">
        <color theme="0"/>
      </bottom>
    </border>
    <border>
      <left style="hair">
        <color theme="0"/>
      </left>
      <right style="hair">
        <color theme="0"/>
      </right>
      <top style="hair">
        <color theme="0"/>
      </top>
      <bottom style="thin">
        <color auto="1"/>
      </bottom>
    </border>
    <border>
      <left style="hair">
        <color theme="0"/>
      </left>
      <right style="hair">
        <color theme="0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thin">
        <color theme="0"/>
      </left>
      <right/>
      <top/>
      <bottom/>
    </border>
    <border>
      <left style="hair">
        <color theme="0"/>
      </left>
      <right style="hair">
        <color theme="0"/>
      </right>
      <top style="thin">
        <color theme="0"/>
      </top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medium">
        <color auto="1"/>
      </left>
      <right/>
      <top/>
      <bottom style="hair">
        <color theme="0"/>
      </bottom>
    </border>
    <border>
      <left/>
      <right style="hair">
        <color theme="0"/>
      </right>
      <top style="medium">
        <color auto="1"/>
      </top>
      <bottom/>
    </border>
    <border>
      <left style="medium">
        <color auto="1"/>
      </left>
      <right style="hair">
        <color theme="0"/>
      </right>
      <top style="hair">
        <color theme="0"/>
      </top>
      <bottom style="thin">
        <color auto="1"/>
      </bottom>
    </border>
    <border>
      <left style="medium">
        <color auto="1"/>
      </left>
      <right style="hair">
        <color theme="0"/>
      </right>
      <top style="thin">
        <color auto="1"/>
      </top>
      <bottom/>
    </border>
    <border>
      <left style="hair">
        <color theme="0"/>
      </left>
      <right style="hair">
        <color theme="0"/>
      </right>
      <top style="medium">
        <color auto="1"/>
      </top>
      <bottom/>
    </border>
    <border>
      <left style="hair">
        <color theme="0"/>
      </left>
      <right/>
      <top style="medium">
        <color auto="1"/>
      </top>
      <bottom/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0" fillId="0" borderId="0">
      <alignment/>
      <protection/>
    </xf>
  </cellStyleXfs>
  <cellXfs count="205">
    <xf numFmtId="0" fontId="0" fillId="0" borderId="0" xfId="0"/>
    <xf numFmtId="0" fontId="2" fillId="0" borderId="0" xfId="20">
      <alignment/>
      <protection/>
    </xf>
    <xf numFmtId="0" fontId="2" fillId="0" borderId="0" xfId="20" applyAlignment="1">
      <alignment horizontal="center"/>
      <protection/>
    </xf>
    <xf numFmtId="0" fontId="2" fillId="0" borderId="0" xfId="20" applyAlignment="1">
      <alignment horizontal="left"/>
      <protection/>
    </xf>
    <xf numFmtId="0" fontId="3" fillId="0" borderId="1" xfId="20" applyFont="1" applyBorder="1" applyAlignment="1">
      <alignment horizontal="center" vertical="center" wrapText="1"/>
      <protection/>
    </xf>
    <xf numFmtId="0" fontId="2" fillId="0" borderId="0" xfId="20" applyAlignment="1">
      <alignment horizontal="center" vertical="center"/>
      <protection/>
    </xf>
    <xf numFmtId="0" fontId="8" fillId="2" borderId="1" xfId="20" applyFont="1" applyFill="1" applyBorder="1" applyAlignment="1">
      <alignment horizontal="center" vertical="center" wrapText="1"/>
      <protection/>
    </xf>
    <xf numFmtId="0" fontId="8" fillId="2" borderId="1" xfId="20" applyFont="1" applyFill="1" applyBorder="1" applyAlignment="1">
      <alignment horizontal="center" vertical="center" wrapText="1"/>
      <protection/>
    </xf>
    <xf numFmtId="0" fontId="2" fillId="0" borderId="0" xfId="20" applyAlignment="1" applyProtection="1">
      <alignment horizontal="center" vertical="center"/>
      <protection locked="0"/>
    </xf>
    <xf numFmtId="0" fontId="8" fillId="3" borderId="1" xfId="20" applyFont="1" applyFill="1" applyBorder="1" applyAlignment="1">
      <alignment horizontal="center" vertical="center" wrapText="1"/>
      <protection/>
    </xf>
    <xf numFmtId="0" fontId="8" fillId="4" borderId="1" xfId="20" applyFont="1" applyFill="1" applyBorder="1" applyAlignment="1">
      <alignment horizontal="center" vertical="center" wrapText="1"/>
      <protection/>
    </xf>
    <xf numFmtId="0" fontId="2" fillId="0" borderId="0" xfId="20" applyProtection="1">
      <alignment/>
      <protection locked="0"/>
    </xf>
    <xf numFmtId="0" fontId="2" fillId="0" borderId="0" xfId="20" applyAlignment="1" applyProtection="1">
      <alignment horizontal="center"/>
      <protection locked="0"/>
    </xf>
    <xf numFmtId="0" fontId="10" fillId="2" borderId="1" xfId="20" applyFont="1" applyFill="1" applyBorder="1" applyAlignment="1">
      <alignment horizontal="center" vertical="center"/>
      <protection/>
    </xf>
    <xf numFmtId="0" fontId="11" fillId="0" borderId="1" xfId="20" applyFont="1" applyBorder="1" applyAlignment="1">
      <alignment horizontal="center" vertical="center" wrapText="1"/>
      <protection/>
    </xf>
    <xf numFmtId="0" fontId="12" fillId="2" borderId="0" xfId="20" applyFont="1" applyFill="1" applyProtection="1">
      <alignment/>
      <protection locked="0"/>
    </xf>
    <xf numFmtId="0" fontId="10" fillId="3" borderId="1" xfId="20" applyFont="1" applyFill="1" applyBorder="1" applyAlignment="1">
      <alignment horizontal="center" vertical="center"/>
      <protection/>
    </xf>
    <xf numFmtId="0" fontId="13" fillId="0" borderId="1" xfId="20" applyFont="1" applyBorder="1" applyAlignment="1">
      <alignment horizontal="center" vertical="center" wrapText="1"/>
      <protection/>
    </xf>
    <xf numFmtId="0" fontId="12" fillId="3" borderId="0" xfId="20" applyFont="1" applyFill="1" applyProtection="1">
      <alignment/>
      <protection locked="0"/>
    </xf>
    <xf numFmtId="0" fontId="10" fillId="4" borderId="1" xfId="20" applyFont="1" applyFill="1" applyBorder="1" applyAlignment="1">
      <alignment horizontal="center" vertical="center"/>
      <protection/>
    </xf>
    <xf numFmtId="0" fontId="14" fillId="0" borderId="1" xfId="20" applyFont="1" applyBorder="1" applyAlignment="1">
      <alignment horizontal="center" vertical="center" wrapText="1"/>
      <protection/>
    </xf>
    <xf numFmtId="0" fontId="12" fillId="4" borderId="0" xfId="20" applyFont="1" applyFill="1" applyProtection="1">
      <alignment/>
      <protection locked="0"/>
    </xf>
    <xf numFmtId="0" fontId="3" fillId="0" borderId="0" xfId="20" applyFont="1" applyAlignment="1">
      <alignment horizontal="center" vertical="center"/>
      <protection/>
    </xf>
    <xf numFmtId="0" fontId="15" fillId="0" borderId="0" xfId="20" applyFont="1" applyAlignment="1">
      <alignment horizontal="center" vertical="center"/>
      <protection/>
    </xf>
    <xf numFmtId="0" fontId="3" fillId="0" borderId="0" xfId="20" applyFont="1" applyAlignment="1" applyProtection="1">
      <alignment horizontal="center" vertical="center"/>
      <protection locked="0"/>
    </xf>
    <xf numFmtId="0" fontId="13" fillId="0" borderId="0" xfId="20" applyFont="1" applyAlignment="1">
      <alignment horizontal="center" vertical="center"/>
      <protection/>
    </xf>
    <xf numFmtId="0" fontId="11" fillId="0" borderId="1" xfId="20" applyFont="1" applyBorder="1" applyAlignment="1">
      <alignment horizontal="center" vertical="center"/>
      <protection/>
    </xf>
    <xf numFmtId="0" fontId="16" fillId="5" borderId="2" xfId="20" applyFont="1" applyFill="1" applyBorder="1" applyAlignment="1">
      <alignment horizontal="center" textRotation="90"/>
      <protection/>
    </xf>
    <xf numFmtId="0" fontId="16" fillId="0" borderId="0" xfId="20" applyFont="1" applyAlignment="1">
      <alignment horizontal="center"/>
      <protection/>
    </xf>
    <xf numFmtId="0" fontId="17" fillId="0" borderId="0" xfId="20" applyFont="1" applyAlignment="1">
      <alignment horizontal="center"/>
      <protection/>
    </xf>
    <xf numFmtId="0" fontId="23" fillId="6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9" fillId="7" borderId="3" xfId="0" applyFont="1" applyFill="1" applyBorder="1" applyAlignment="1">
      <alignment horizontal="center" vertical="center"/>
    </xf>
    <xf numFmtId="0" fontId="31" fillId="7" borderId="4" xfId="0" applyFont="1" applyFill="1" applyBorder="1" applyAlignment="1">
      <alignment vertical="center" wrapText="1"/>
    </xf>
    <xf numFmtId="0" fontId="29" fillId="7" borderId="5" xfId="0" applyFont="1" applyFill="1" applyBorder="1" applyAlignment="1">
      <alignment vertical="center"/>
    </xf>
    <xf numFmtId="0" fontId="29" fillId="7" borderId="6" xfId="0" applyFont="1" applyFill="1" applyBorder="1" applyAlignment="1">
      <alignment vertical="center"/>
    </xf>
    <xf numFmtId="0" fontId="29" fillId="7" borderId="7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29" fillId="7" borderId="0" xfId="0" applyFont="1" applyFill="1" applyAlignment="1">
      <alignment horizontal="center" vertical="center"/>
    </xf>
    <xf numFmtId="0" fontId="29" fillId="7" borderId="11" xfId="0" applyFont="1" applyFill="1" applyBorder="1" applyAlignment="1">
      <alignment horizontal="center" vertical="center" wrapText="1"/>
    </xf>
    <xf numFmtId="0" fontId="30" fillId="8" borderId="9" xfId="0" applyFont="1" applyFill="1" applyBorder="1" applyAlignment="1">
      <alignment horizontal="center" vertical="center" wrapText="1"/>
    </xf>
    <xf numFmtId="0" fontId="30" fillId="8" borderId="7" xfId="0" applyFont="1" applyFill="1" applyBorder="1" applyAlignment="1">
      <alignment horizontal="center" vertical="center" wrapText="1"/>
    </xf>
    <xf numFmtId="0" fontId="30" fillId="8" borderId="8" xfId="0" applyFont="1" applyFill="1" applyBorder="1" applyAlignment="1">
      <alignment horizontal="center" vertical="center" wrapText="1"/>
    </xf>
    <xf numFmtId="0" fontId="29" fillId="8" borderId="12" xfId="0" applyFont="1" applyFill="1" applyBorder="1" applyAlignment="1">
      <alignment horizontal="center" vertical="center" wrapText="1"/>
    </xf>
    <xf numFmtId="0" fontId="29" fillId="8" borderId="9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vertical="center" wrapText="1"/>
    </xf>
    <xf numFmtId="0" fontId="23" fillId="9" borderId="13" xfId="0" applyFont="1" applyFill="1" applyBorder="1" applyAlignment="1">
      <alignment horizontal="center" vertical="center" textRotation="90" wrapText="1"/>
    </xf>
    <xf numFmtId="0" fontId="24" fillId="9" borderId="13" xfId="0" applyFont="1" applyFill="1" applyBorder="1" applyAlignment="1">
      <alignment vertical="center" wrapText="1"/>
    </xf>
    <xf numFmtId="0" fontId="22" fillId="9" borderId="13" xfId="0" applyFont="1" applyFill="1" applyBorder="1" applyAlignment="1">
      <alignment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left" vertical="center" wrapText="1"/>
    </xf>
    <xf numFmtId="0" fontId="30" fillId="8" borderId="14" xfId="0" applyFont="1" applyFill="1" applyBorder="1" applyAlignment="1">
      <alignment horizontal="center" vertical="center" wrapText="1"/>
    </xf>
    <xf numFmtId="0" fontId="29" fillId="7" borderId="15" xfId="0" applyFont="1" applyFill="1" applyBorder="1" applyAlignment="1">
      <alignment horizontal="left" vertical="center"/>
    </xf>
    <xf numFmtId="0" fontId="27" fillId="8" borderId="16" xfId="0" applyFont="1" applyFill="1" applyBorder="1" applyAlignment="1">
      <alignment vertical="center" wrapText="1"/>
    </xf>
    <xf numFmtId="0" fontId="27" fillId="8" borderId="17" xfId="0" applyFont="1" applyFill="1" applyBorder="1" applyAlignment="1">
      <alignment vertical="center" wrapText="1"/>
    </xf>
    <xf numFmtId="0" fontId="33" fillId="7" borderId="0" xfId="0" applyFont="1" applyFill="1" applyAlignment="1">
      <alignment horizontal="center" vertical="center"/>
    </xf>
    <xf numFmtId="0" fontId="35" fillId="7" borderId="4" xfId="0" applyFont="1" applyFill="1" applyBorder="1" applyAlignment="1">
      <alignment vertical="center" wrapText="1"/>
    </xf>
    <xf numFmtId="0" fontId="33" fillId="7" borderId="15" xfId="0" applyFont="1" applyFill="1" applyBorder="1" applyAlignment="1">
      <alignment horizontal="left" vertical="center"/>
    </xf>
    <xf numFmtId="0" fontId="33" fillId="7" borderId="8" xfId="0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horizontal="center" vertical="center" wrapText="1"/>
    </xf>
    <xf numFmtId="0" fontId="33" fillId="7" borderId="11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34" fillId="8" borderId="7" xfId="0" applyFont="1" applyFill="1" applyBorder="1" applyAlignment="1">
      <alignment horizontal="center" vertical="center" wrapText="1"/>
    </xf>
    <xf numFmtId="0" fontId="34" fillId="8" borderId="8" xfId="0" applyFont="1" applyFill="1" applyBorder="1" applyAlignment="1">
      <alignment horizontal="center" vertical="center" wrapText="1"/>
    </xf>
    <xf numFmtId="0" fontId="33" fillId="8" borderId="12" xfId="0" applyFont="1" applyFill="1" applyBorder="1" applyAlignment="1">
      <alignment horizontal="center" vertical="center" wrapText="1"/>
    </xf>
    <xf numFmtId="0" fontId="33" fillId="8" borderId="9" xfId="0" applyFont="1" applyFill="1" applyBorder="1" applyAlignment="1">
      <alignment horizontal="center" vertical="center" wrapText="1"/>
    </xf>
    <xf numFmtId="0" fontId="33" fillId="7" borderId="18" xfId="0" applyFont="1" applyFill="1" applyBorder="1" applyAlignment="1">
      <alignment vertical="center"/>
    </xf>
    <xf numFmtId="0" fontId="33" fillId="7" borderId="0" xfId="0" applyFont="1" applyFill="1" applyAlignment="1">
      <alignment vertical="center"/>
    </xf>
    <xf numFmtId="0" fontId="33" fillId="7" borderId="18" xfId="0" applyFont="1" applyFill="1" applyBorder="1" applyAlignment="1">
      <alignment horizontal="center" vertical="center"/>
    </xf>
    <xf numFmtId="0" fontId="2" fillId="0" borderId="19" xfId="20" applyBorder="1" applyAlignment="1">
      <alignment horizontal="center" vertical="center"/>
      <protection/>
    </xf>
    <xf numFmtId="0" fontId="2" fillId="0" borderId="20" xfId="20" applyBorder="1" applyAlignment="1">
      <alignment horizontal="center"/>
      <protection/>
    </xf>
    <xf numFmtId="0" fontId="2" fillId="0" borderId="21" xfId="20" applyBorder="1" applyAlignment="1">
      <alignment horizontal="center"/>
      <protection/>
    </xf>
    <xf numFmtId="0" fontId="2" fillId="0" borderId="0" xfId="20" applyAlignment="1">
      <alignment horizontal="center"/>
      <protection/>
    </xf>
    <xf numFmtId="0" fontId="10" fillId="10" borderId="19" xfId="20" applyFont="1" applyFill="1" applyBorder="1" applyAlignment="1">
      <alignment horizontal="center" vertical="center"/>
      <protection/>
    </xf>
    <xf numFmtId="0" fontId="10" fillId="10" borderId="20" xfId="20" applyFont="1" applyFill="1" applyBorder="1" applyAlignment="1">
      <alignment horizontal="center" vertical="center"/>
      <protection/>
    </xf>
    <xf numFmtId="0" fontId="10" fillId="10" borderId="21" xfId="20" applyFont="1" applyFill="1" applyBorder="1" applyAlignment="1">
      <alignment horizontal="center" vertical="center"/>
      <protection/>
    </xf>
    <xf numFmtId="0" fontId="10" fillId="11" borderId="19" xfId="20" applyFont="1" applyFill="1" applyBorder="1" applyAlignment="1">
      <alignment horizontal="center" vertical="center"/>
      <protection/>
    </xf>
    <xf numFmtId="0" fontId="10" fillId="11" borderId="20" xfId="20" applyFont="1" applyFill="1" applyBorder="1" applyAlignment="1">
      <alignment horizontal="center" vertical="center"/>
      <protection/>
    </xf>
    <xf numFmtId="0" fontId="10" fillId="11" borderId="21" xfId="20" applyFont="1" applyFill="1" applyBorder="1" applyAlignment="1">
      <alignment horizontal="center" vertical="center"/>
      <protection/>
    </xf>
    <xf numFmtId="0" fontId="4" fillId="0" borderId="19" xfId="20" applyFont="1" applyBorder="1" applyAlignment="1">
      <alignment horizontal="center" vertical="center" wrapText="1"/>
      <protection/>
    </xf>
    <xf numFmtId="0" fontId="3" fillId="0" borderId="20" xfId="20" applyFont="1" applyBorder="1" applyAlignment="1">
      <alignment horizontal="center" vertical="center"/>
      <protection/>
    </xf>
    <xf numFmtId="0" fontId="3" fillId="0" borderId="21" xfId="20" applyFont="1" applyBorder="1" applyAlignment="1">
      <alignment horizontal="center" vertical="center"/>
      <protection/>
    </xf>
    <xf numFmtId="0" fontId="10" fillId="12" borderId="19" xfId="20" applyFont="1" applyFill="1" applyBorder="1" applyAlignment="1">
      <alignment horizontal="center" vertical="center"/>
      <protection/>
    </xf>
    <xf numFmtId="0" fontId="10" fillId="12" borderId="20" xfId="20" applyFont="1" applyFill="1" applyBorder="1" applyAlignment="1">
      <alignment horizontal="center" vertical="center"/>
      <protection/>
    </xf>
    <xf numFmtId="0" fontId="10" fillId="12" borderId="21" xfId="20" applyFont="1" applyFill="1" applyBorder="1" applyAlignment="1">
      <alignment horizontal="center" vertical="center"/>
      <protection/>
    </xf>
    <xf numFmtId="0" fontId="10" fillId="13" borderId="19" xfId="20" applyFont="1" applyFill="1" applyBorder="1" applyAlignment="1">
      <alignment horizontal="center" vertical="center"/>
      <protection/>
    </xf>
    <xf numFmtId="0" fontId="10" fillId="13" borderId="20" xfId="20" applyFont="1" applyFill="1" applyBorder="1" applyAlignment="1">
      <alignment horizontal="center" vertical="center"/>
      <protection/>
    </xf>
    <xf numFmtId="0" fontId="10" fillId="13" borderId="21" xfId="20" applyFont="1" applyFill="1" applyBorder="1" applyAlignment="1">
      <alignment horizontal="center" vertical="center"/>
      <protection/>
    </xf>
    <xf numFmtId="0" fontId="10" fillId="14" borderId="19" xfId="20" applyFont="1" applyFill="1" applyBorder="1" applyAlignment="1">
      <alignment horizontal="center" vertical="center"/>
      <protection/>
    </xf>
    <xf numFmtId="0" fontId="10" fillId="14" borderId="20" xfId="20" applyFont="1" applyFill="1" applyBorder="1" applyAlignment="1">
      <alignment horizontal="center" vertical="center"/>
      <protection/>
    </xf>
    <xf numFmtId="0" fontId="10" fillId="14" borderId="21" xfId="20" applyFont="1" applyFill="1" applyBorder="1" applyAlignment="1">
      <alignment horizontal="center" vertical="center"/>
      <protection/>
    </xf>
    <xf numFmtId="0" fontId="10" fillId="8" borderId="19" xfId="20" applyFont="1" applyFill="1" applyBorder="1" applyAlignment="1">
      <alignment horizontal="center" vertical="center"/>
      <protection/>
    </xf>
    <xf numFmtId="0" fontId="10" fillId="8" borderId="20" xfId="20" applyFont="1" applyFill="1" applyBorder="1" applyAlignment="1">
      <alignment horizontal="center" vertical="center"/>
      <protection/>
    </xf>
    <xf numFmtId="0" fontId="10" fillId="8" borderId="21" xfId="20" applyFont="1" applyFill="1" applyBorder="1" applyAlignment="1">
      <alignment horizontal="center" vertical="center"/>
      <protection/>
    </xf>
    <xf numFmtId="0" fontId="33" fillId="7" borderId="22" xfId="0" applyFont="1" applyFill="1" applyBorder="1" applyAlignment="1">
      <alignment horizontal="center" vertical="center" wrapText="1"/>
    </xf>
    <xf numFmtId="0" fontId="33" fillId="7" borderId="23" xfId="0" applyFont="1" applyFill="1" applyBorder="1" applyAlignment="1">
      <alignment horizontal="center" vertical="center" wrapText="1"/>
    </xf>
    <xf numFmtId="0" fontId="35" fillId="7" borderId="15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center" vertical="center" wrapText="1"/>
    </xf>
    <xf numFmtId="0" fontId="34" fillId="8" borderId="24" xfId="0" applyFont="1" applyFill="1" applyBorder="1" applyAlignment="1">
      <alignment horizontal="center" vertical="center" wrapText="1"/>
    </xf>
    <xf numFmtId="0" fontId="34" fillId="8" borderId="25" xfId="0" applyFont="1" applyFill="1" applyBorder="1" applyAlignment="1">
      <alignment horizontal="center" vertical="center" wrapText="1"/>
    </xf>
    <xf numFmtId="0" fontId="34" fillId="8" borderId="26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34" fillId="8" borderId="0" xfId="0" applyFont="1" applyFill="1" applyAlignment="1">
      <alignment horizontal="center" vertical="center" wrapText="1"/>
    </xf>
    <xf numFmtId="0" fontId="34" fillId="8" borderId="27" xfId="0" applyFont="1" applyFill="1" applyBorder="1" applyAlignment="1">
      <alignment horizontal="center" vertical="center" wrapText="1"/>
    </xf>
    <xf numFmtId="0" fontId="34" fillId="8" borderId="10" xfId="0" applyFont="1" applyFill="1" applyBorder="1" applyAlignment="1">
      <alignment horizontal="center" vertical="center" wrapText="1"/>
    </xf>
    <xf numFmtId="0" fontId="34" fillId="8" borderId="28" xfId="0" applyFont="1" applyFill="1" applyBorder="1" applyAlignment="1">
      <alignment horizontal="center" vertical="center" wrapText="1"/>
    </xf>
    <xf numFmtId="0" fontId="34" fillId="8" borderId="29" xfId="0" applyFont="1" applyFill="1" applyBorder="1" applyAlignment="1">
      <alignment horizontal="center" vertical="center" wrapText="1"/>
    </xf>
    <xf numFmtId="14" fontId="34" fillId="8" borderId="24" xfId="0" applyNumberFormat="1" applyFont="1" applyFill="1" applyBorder="1" applyAlignment="1">
      <alignment horizontal="center" vertical="center" wrapText="1"/>
    </xf>
    <xf numFmtId="14" fontId="34" fillId="8" borderId="26" xfId="0" applyNumberFormat="1" applyFont="1" applyFill="1" applyBorder="1" applyAlignment="1">
      <alignment horizontal="center" vertical="center" wrapText="1"/>
    </xf>
    <xf numFmtId="14" fontId="34" fillId="8" borderId="9" xfId="0" applyNumberFormat="1" applyFont="1" applyFill="1" applyBorder="1" applyAlignment="1">
      <alignment horizontal="center" vertical="center" wrapText="1"/>
    </xf>
    <xf numFmtId="14" fontId="34" fillId="8" borderId="27" xfId="0" applyNumberFormat="1" applyFont="1" applyFill="1" applyBorder="1" applyAlignment="1">
      <alignment horizontal="center" vertical="center" wrapText="1"/>
    </xf>
    <xf numFmtId="14" fontId="34" fillId="8" borderId="10" xfId="0" applyNumberFormat="1" applyFont="1" applyFill="1" applyBorder="1" applyAlignment="1">
      <alignment horizontal="center" vertical="center" wrapText="1"/>
    </xf>
    <xf numFmtId="14" fontId="34" fillId="8" borderId="29" xfId="0" applyNumberFormat="1" applyFont="1" applyFill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3" fillId="7" borderId="25" xfId="0" applyFont="1" applyFill="1" applyBorder="1" applyAlignment="1">
      <alignment horizontal="center" vertical="center" wrapText="1"/>
    </xf>
    <xf numFmtId="0" fontId="33" fillId="7" borderId="32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0" fontId="33" fillId="7" borderId="33" xfId="0" applyFont="1" applyFill="1" applyBorder="1" applyAlignment="1">
      <alignment horizontal="center" vertical="center" wrapText="1"/>
    </xf>
    <xf numFmtId="0" fontId="33" fillId="7" borderId="34" xfId="0" applyFont="1" applyFill="1" applyBorder="1" applyAlignment="1">
      <alignment horizontal="center" vertical="center" wrapText="1"/>
    </xf>
    <xf numFmtId="0" fontId="33" fillId="7" borderId="35" xfId="0" applyFont="1" applyFill="1" applyBorder="1" applyAlignment="1">
      <alignment horizontal="center" vertical="center" wrapText="1"/>
    </xf>
    <xf numFmtId="0" fontId="33" fillId="7" borderId="36" xfId="0" applyFont="1" applyFill="1" applyBorder="1" applyAlignment="1">
      <alignment horizontal="center" vertical="center" wrapText="1"/>
    </xf>
    <xf numFmtId="0" fontId="33" fillId="7" borderId="37" xfId="0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33" fillId="7" borderId="8" xfId="0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3" fillId="7" borderId="17" xfId="0" applyFont="1" applyFill="1" applyBorder="1" applyAlignment="1">
      <alignment horizontal="center" vertical="center" wrapText="1"/>
    </xf>
    <xf numFmtId="0" fontId="33" fillId="8" borderId="38" xfId="0" applyFont="1" applyFill="1" applyBorder="1" applyAlignment="1">
      <alignment horizontal="center" vertical="center" wrapText="1"/>
    </xf>
    <xf numFmtId="0" fontId="33" fillId="8" borderId="39" xfId="0" applyFont="1" applyFill="1" applyBorder="1" applyAlignment="1">
      <alignment horizontal="center" vertical="center" wrapText="1"/>
    </xf>
    <xf numFmtId="0" fontId="33" fillId="8" borderId="40" xfId="0" applyFont="1" applyFill="1" applyBorder="1" applyAlignment="1">
      <alignment horizontal="center" vertical="center" wrapText="1"/>
    </xf>
    <xf numFmtId="0" fontId="33" fillId="8" borderId="41" xfId="0" applyFont="1" applyFill="1" applyBorder="1" applyAlignment="1">
      <alignment horizontal="center" vertical="center" wrapText="1"/>
    </xf>
    <xf numFmtId="0" fontId="33" fillId="8" borderId="42" xfId="0" applyFont="1" applyFill="1" applyBorder="1" applyAlignment="1">
      <alignment horizontal="center" vertical="center" wrapText="1"/>
    </xf>
    <xf numFmtId="0" fontId="33" fillId="8" borderId="43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left" vertical="center" wrapText="1"/>
    </xf>
    <xf numFmtId="0" fontId="33" fillId="8" borderId="30" xfId="0" applyFont="1" applyFill="1" applyBorder="1" applyAlignment="1">
      <alignment horizontal="center" vertical="center" wrapText="1"/>
    </xf>
    <xf numFmtId="0" fontId="33" fillId="8" borderId="26" xfId="0" applyFont="1" applyFill="1" applyBorder="1" applyAlignment="1">
      <alignment horizontal="center" vertical="center" wrapText="1"/>
    </xf>
    <xf numFmtId="0" fontId="33" fillId="8" borderId="44" xfId="0" applyFont="1" applyFill="1" applyBorder="1" applyAlignment="1">
      <alignment horizontal="center" vertical="center" wrapText="1"/>
    </xf>
    <xf numFmtId="0" fontId="33" fillId="8" borderId="27" xfId="0" applyFont="1" applyFill="1" applyBorder="1" applyAlignment="1">
      <alignment horizontal="center" vertical="center" wrapText="1"/>
    </xf>
    <xf numFmtId="0" fontId="33" fillId="8" borderId="31" xfId="0" applyFont="1" applyFill="1" applyBorder="1" applyAlignment="1">
      <alignment horizontal="center" vertical="center" wrapText="1"/>
    </xf>
    <xf numFmtId="0" fontId="33" fillId="8" borderId="29" xfId="0" applyFont="1" applyFill="1" applyBorder="1" applyAlignment="1">
      <alignment horizontal="center" vertical="center" wrapText="1"/>
    </xf>
    <xf numFmtId="0" fontId="33" fillId="8" borderId="45" xfId="0" applyFont="1" applyFill="1" applyBorder="1" applyAlignment="1">
      <alignment horizontal="center" vertical="center" wrapText="1"/>
    </xf>
    <xf numFmtId="0" fontId="33" fillId="8" borderId="12" xfId="0" applyFont="1" applyFill="1" applyBorder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0" fontId="33" fillId="8" borderId="0" xfId="0" applyFont="1" applyFill="1" applyAlignment="1">
      <alignment horizontal="center" vertical="center" wrapText="1"/>
    </xf>
    <xf numFmtId="0" fontId="33" fillId="8" borderId="28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8" fillId="7" borderId="47" xfId="0" applyFont="1" applyFill="1" applyBorder="1" applyAlignment="1">
      <alignment horizontal="center" vertical="center" wrapText="1"/>
    </xf>
    <xf numFmtId="0" fontId="28" fillId="7" borderId="28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center" vertical="center" wrapText="1"/>
    </xf>
    <xf numFmtId="0" fontId="28" fillId="8" borderId="47" xfId="0" applyFont="1" applyFill="1" applyBorder="1" applyAlignment="1">
      <alignment horizontal="center" vertical="center" wrapText="1"/>
    </xf>
    <xf numFmtId="0" fontId="28" fillId="8" borderId="49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29" xfId="0" applyFont="1" applyFill="1" applyBorder="1" applyAlignment="1">
      <alignment horizontal="center" vertical="center" wrapText="1"/>
    </xf>
    <xf numFmtId="0" fontId="29" fillId="7" borderId="7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 wrapText="1"/>
    </xf>
    <xf numFmtId="0" fontId="29" fillId="7" borderId="16" xfId="0" applyFont="1" applyFill="1" applyBorder="1" applyAlignment="1">
      <alignment horizontal="center" vertical="center" wrapText="1"/>
    </xf>
    <xf numFmtId="0" fontId="29" fillId="7" borderId="17" xfId="0" applyFont="1" applyFill="1" applyBorder="1" applyAlignment="1">
      <alignment horizontal="center" vertical="center" wrapText="1"/>
    </xf>
    <xf numFmtId="0" fontId="29" fillId="7" borderId="50" xfId="0" applyFont="1" applyFill="1" applyBorder="1" applyAlignment="1">
      <alignment horizontal="center" vertical="center" wrapText="1"/>
    </xf>
    <xf numFmtId="0" fontId="29" fillId="7" borderId="51" xfId="0" applyFont="1" applyFill="1" applyBorder="1" applyAlignment="1">
      <alignment horizontal="center" vertical="center" wrapText="1"/>
    </xf>
    <xf numFmtId="0" fontId="29" fillId="7" borderId="36" xfId="0" applyFont="1" applyFill="1" applyBorder="1" applyAlignment="1">
      <alignment horizontal="center" vertical="center" wrapText="1"/>
    </xf>
    <xf numFmtId="0" fontId="29" fillId="7" borderId="37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9" xfId="0" applyFont="1" applyFill="1" applyBorder="1" applyAlignment="1">
      <alignment horizontal="center" vertical="center" wrapText="1"/>
    </xf>
    <xf numFmtId="0" fontId="29" fillId="7" borderId="22" xfId="0" applyFont="1" applyFill="1" applyBorder="1" applyAlignment="1">
      <alignment horizontal="center" vertical="center" wrapText="1"/>
    </xf>
    <xf numFmtId="0" fontId="29" fillId="7" borderId="23" xfId="0" applyFont="1" applyFill="1" applyBorder="1" applyAlignment="1">
      <alignment horizontal="center" vertical="center" wrapText="1"/>
    </xf>
    <xf numFmtId="0" fontId="29" fillId="8" borderId="38" xfId="0" applyFont="1" applyFill="1" applyBorder="1" applyAlignment="1">
      <alignment horizontal="center" vertical="center" wrapText="1"/>
    </xf>
    <xf numFmtId="0" fontId="29" fillId="8" borderId="39" xfId="0" applyFont="1" applyFill="1" applyBorder="1" applyAlignment="1">
      <alignment horizontal="center" vertical="center" wrapText="1"/>
    </xf>
    <xf numFmtId="0" fontId="29" fillId="8" borderId="40" xfId="0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horizontal="center" vertical="center" wrapText="1"/>
    </xf>
    <xf numFmtId="0" fontId="29" fillId="8" borderId="42" xfId="0" applyFont="1" applyFill="1" applyBorder="1" applyAlignment="1">
      <alignment horizontal="center" vertical="center" wrapText="1"/>
    </xf>
    <xf numFmtId="0" fontId="29" fillId="8" borderId="43" xfId="0" applyFont="1" applyFill="1" applyBorder="1" applyAlignment="1">
      <alignment horizontal="center" vertical="center" wrapText="1"/>
    </xf>
    <xf numFmtId="0" fontId="29" fillId="8" borderId="52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30" fillId="8" borderId="53" xfId="0" applyFont="1" applyFill="1" applyBorder="1" applyAlignment="1">
      <alignment horizontal="center" vertical="center" wrapText="1"/>
    </xf>
    <xf numFmtId="0" fontId="30" fillId="8" borderId="47" xfId="0" applyFont="1" applyFill="1" applyBorder="1" applyAlignment="1">
      <alignment horizontal="center" vertical="center" wrapText="1"/>
    </xf>
    <xf numFmtId="0" fontId="30" fillId="8" borderId="49" xfId="0" applyFont="1" applyFill="1" applyBorder="1" applyAlignment="1">
      <alignment horizontal="center" vertical="center" wrapText="1"/>
    </xf>
    <xf numFmtId="0" fontId="30" fillId="8" borderId="10" xfId="0" applyFont="1" applyFill="1" applyBorder="1" applyAlignment="1">
      <alignment horizontal="center" vertical="center" wrapText="1"/>
    </xf>
    <xf numFmtId="0" fontId="30" fillId="8" borderId="28" xfId="0" applyFont="1" applyFill="1" applyBorder="1" applyAlignment="1">
      <alignment horizontal="center" vertical="center" wrapText="1"/>
    </xf>
    <xf numFmtId="0" fontId="30" fillId="8" borderId="29" xfId="0" applyFont="1" applyFill="1" applyBorder="1" applyAlignment="1">
      <alignment horizontal="center" vertical="center" wrapText="1"/>
    </xf>
    <xf numFmtId="14" fontId="30" fillId="8" borderId="53" xfId="0" applyNumberFormat="1" applyFont="1" applyFill="1" applyBorder="1" applyAlignment="1">
      <alignment horizontal="center" vertical="center" wrapText="1"/>
    </xf>
    <xf numFmtId="14" fontId="30" fillId="8" borderId="49" xfId="0" applyNumberFormat="1" applyFont="1" applyFill="1" applyBorder="1" applyAlignment="1">
      <alignment horizontal="center" vertical="center" wrapText="1"/>
    </xf>
    <xf numFmtId="14" fontId="30" fillId="8" borderId="10" xfId="0" applyNumberFormat="1" applyFont="1" applyFill="1" applyBorder="1" applyAlignment="1">
      <alignment horizontal="center" vertical="center" wrapText="1"/>
    </xf>
    <xf numFmtId="14" fontId="30" fillId="8" borderId="29" xfId="0" applyNumberFormat="1" applyFont="1" applyFill="1" applyBorder="1" applyAlignment="1">
      <alignment horizontal="center" vertical="center" wrapText="1"/>
    </xf>
    <xf numFmtId="0" fontId="30" fillId="8" borderId="14" xfId="0" applyFont="1" applyFill="1" applyBorder="1" applyAlignment="1">
      <alignment horizontal="center" vertical="center" wrapText="1"/>
    </xf>
    <xf numFmtId="0" fontId="29" fillId="8" borderId="53" xfId="0" applyFont="1" applyFill="1" applyBorder="1" applyAlignment="1">
      <alignment horizontal="center" vertical="center" wrapText="1"/>
    </xf>
    <xf numFmtId="0" fontId="29" fillId="8" borderId="49" xfId="0" applyFont="1" applyFill="1" applyBorder="1" applyAlignment="1">
      <alignment horizontal="center" vertical="center" wrapText="1"/>
    </xf>
    <xf numFmtId="0" fontId="29" fillId="8" borderId="10" xfId="0" applyFont="1" applyFill="1" applyBorder="1" applyAlignment="1">
      <alignment horizontal="center" vertical="center" wrapText="1"/>
    </xf>
    <xf numFmtId="0" fontId="29" fillId="8" borderId="29" xfId="0" applyFont="1" applyFill="1" applyBorder="1" applyAlignment="1">
      <alignment horizontal="center" vertical="center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Kinney_metodu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5" Type="http://schemas.openxmlformats.org/officeDocument/2006/relationships/worksheet" Target="worksheets/sheet3.xml" /></Relationships>
</file>

<file path=xl/ctrProps/ctrProp1.xml><?xml version="1.0" encoding="utf-8"?>
<formControlPr xmlns="http://schemas.microsoft.com/office/spreadsheetml/2009/9/main" objectType="GBox" noThreeD="1"/>
</file>

<file path=xl/ctrProps/ctrProp10.xml><?xml version="1.0" encoding="utf-8"?>
<formControlPr xmlns="http://schemas.microsoft.com/office/spreadsheetml/2009/9/main" objectType="Radio" lockText="1"/>
</file>

<file path=xl/ctrProps/ctrProp11.xml><?xml version="1.0" encoding="utf-8"?>
<formControlPr xmlns="http://schemas.microsoft.com/office/spreadsheetml/2009/9/main" objectType="Radio" lockText="1"/>
</file>

<file path=xl/ctrProps/ctrProp12.xml><?xml version="1.0" encoding="utf-8"?>
<formControlPr xmlns="http://schemas.microsoft.com/office/spreadsheetml/2009/9/main" objectType="Radio" lockText="1"/>
</file>

<file path=xl/ctrProps/ctrProp13.xml><?xml version="1.0" encoding="utf-8"?>
<formControlPr xmlns="http://schemas.microsoft.com/office/spreadsheetml/2009/9/main" objectType="GBox" noThreeD="1"/>
</file>

<file path=xl/ctrProps/ctrProp14.xml><?xml version="1.0" encoding="utf-8"?>
<formControlPr xmlns="http://schemas.microsoft.com/office/spreadsheetml/2009/9/main" objectType="GBox" noThreeD="1"/>
</file>

<file path=xl/ctrProps/ctrProp15.xml><?xml version="1.0" encoding="utf-8"?>
<formControlPr xmlns="http://schemas.microsoft.com/office/spreadsheetml/2009/9/main" objectType="GBox" noThreeD="1"/>
</file>

<file path=xl/ctrProps/ctrProp16.xml><?xml version="1.0" encoding="utf-8"?>
<formControlPr xmlns="http://schemas.microsoft.com/office/spreadsheetml/2009/9/main" objectType="Radio" lockText="1" fmlaLink="$L$18"/>
</file>

<file path=xl/ctrProps/ctrProp17.xml><?xml version="1.0" encoding="utf-8"?>
<formControlPr xmlns="http://schemas.microsoft.com/office/spreadsheetml/2009/9/main" objectType="Radio" lockText="1"/>
</file>

<file path=xl/ctrProps/ctrProp18.xml><?xml version="1.0" encoding="utf-8"?>
<formControlPr xmlns="http://schemas.microsoft.com/office/spreadsheetml/2009/9/main" objectType="Radio" lockText="1"/>
</file>

<file path=xl/ctrProps/ctrProp19.xml><?xml version="1.0" encoding="utf-8"?>
<formControlPr xmlns="http://schemas.microsoft.com/office/spreadsheetml/2009/9/main" objectType="Radio" lockText="1"/>
</file>

<file path=xl/ctrProps/ctrProp2.xml><?xml version="1.0" encoding="utf-8"?>
<formControlPr xmlns="http://schemas.microsoft.com/office/spreadsheetml/2009/9/main" objectType="GBox" noThreeD="1"/>
</file>

<file path=xl/ctrProps/ctrProp20.xml><?xml version="1.0" encoding="utf-8"?>
<formControlPr xmlns="http://schemas.microsoft.com/office/spreadsheetml/2009/9/main" objectType="Radio" lockText="1"/>
</file>

<file path=xl/ctrProps/ctrProp21.xml><?xml version="1.0" encoding="utf-8"?>
<formControlPr xmlns="http://schemas.microsoft.com/office/spreadsheetml/2009/9/main" objectType="Radio" checked="Checked" lockText="1"/>
</file>

<file path=xl/ctrProps/ctrProp22.xml><?xml version="1.0" encoding="utf-8"?>
<formControlPr xmlns="http://schemas.microsoft.com/office/spreadsheetml/2009/9/main" objectType="GBox" noThreeD="1"/>
</file>

<file path=xl/ctrProps/ctrProp23.xml><?xml version="1.0" encoding="utf-8"?>
<formControlPr xmlns="http://schemas.microsoft.com/office/spreadsheetml/2009/9/main" objectType="Radio" lockText="1" fmlaLink="$R$18"/>
</file>

<file path=xl/ctrProps/ctrProp24.xml><?xml version="1.0" encoding="utf-8"?>
<formControlPr xmlns="http://schemas.microsoft.com/office/spreadsheetml/2009/9/main" objectType="Radio" checked="Checked" lockText="1"/>
</file>

<file path=xl/ctrProps/ctrProp25.xml><?xml version="1.0" encoding="utf-8"?>
<formControlPr xmlns="http://schemas.microsoft.com/office/spreadsheetml/2009/9/main" objectType="Radio" lockText="1"/>
</file>

<file path=xl/ctrProps/ctrProp26.xml><?xml version="1.0" encoding="utf-8"?>
<formControlPr xmlns="http://schemas.microsoft.com/office/spreadsheetml/2009/9/main" objectType="Radio" lockText="1"/>
</file>

<file path=xl/ctrProps/ctrProp27.xml><?xml version="1.0" encoding="utf-8"?>
<formControlPr xmlns="http://schemas.microsoft.com/office/spreadsheetml/2009/9/main" objectType="Radio" lockText="1"/>
</file>

<file path=xl/ctrProps/ctrProp28.xml><?xml version="1.0" encoding="utf-8"?>
<formControlPr xmlns="http://schemas.microsoft.com/office/spreadsheetml/2009/9/main" objectType="Radio" lockText="1"/>
</file>

<file path=xl/ctrProps/ctrProp29.xml><?xml version="1.0" encoding="utf-8"?>
<formControlPr xmlns="http://schemas.microsoft.com/office/spreadsheetml/2009/9/main" objectType="GBox" noThreeD="1"/>
</file>

<file path=xl/ctrProps/ctrProp3.xml><?xml version="1.0" encoding="utf-8"?>
<formControlPr xmlns="http://schemas.microsoft.com/office/spreadsheetml/2009/9/main" objectType="GBox" noThreeD="1"/>
</file>

<file path=xl/ctrProps/ctrProp4.xml><?xml version="1.0" encoding="utf-8"?>
<formControlPr xmlns="http://schemas.microsoft.com/office/spreadsheetml/2009/9/main" objectType="GBox" noThreeD="1"/>
</file>

<file path=xl/ctrProps/ctrProp5.xml><?xml version="1.0" encoding="utf-8"?>
<formControlPr xmlns="http://schemas.microsoft.com/office/spreadsheetml/2009/9/main" objectType="GBox" noThreeD="1"/>
</file>

<file path=xl/ctrProps/ctrProp6.xml><?xml version="1.0" encoding="utf-8"?>
<formControlPr xmlns="http://schemas.microsoft.com/office/spreadsheetml/2009/9/main" objectType="GBox" noThreeD="1"/>
</file>

<file path=xl/ctrProps/ctrProp7.xml><?xml version="1.0" encoding="utf-8"?>
<formControlPr xmlns="http://schemas.microsoft.com/office/spreadsheetml/2009/9/main" objectType="Radio" checked="Checked" lockText="1" fmlaLink="$F$18"/>
</file>

<file path=xl/ctrProps/ctrProp8.xml><?xml version="1.0" encoding="utf-8"?>
<formControlPr xmlns="http://schemas.microsoft.com/office/spreadsheetml/2009/9/main" objectType="Radio" lockText="1"/>
</file>

<file path=xl/ctrProps/ctrProp9.xml><?xml version="1.0" encoding="utf-8"?>
<formControlPr xmlns="http://schemas.microsoft.com/office/spreadsheetml/2009/9/main" objectType="Radio" lockText="1"/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vmlDrawing3.v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</xdr:col>
          <xdr:colOff>304800</xdr:colOff>
          <xdr:row>16</xdr:row>
          <xdr:rowOff>0</xdr:rowOff>
        </xdr:to>
        <xdr:sp fLocksText="0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:id="{00000000-0008-0000-0000-000001040000}"/>
                </a:ext>
              </a:extLst>
            </xdr:cNvPr>
            <xdr:cNvSpPr>
              <a:spLocks noRot="1"/>
            </xdr:cNvSpPr>
          </xdr:nvSpPr>
          <xdr:spPr>
            <a:xfrm>
              <a:off x="3067050" y="1485900"/>
              <a:ext cx="304800" cy="325755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0</xdr:rowOff>
        </xdr:from>
        <xdr:to>
          <xdr:col>12</xdr:col>
          <xdr:colOff>0</xdr:colOff>
          <xdr:row>16</xdr:row>
          <xdr:rowOff>0</xdr:rowOff>
        </xdr:to>
        <xdr:sp fLocksText="0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:id="{00000000-0008-0000-0000-000002040000}"/>
                </a:ext>
              </a:extLst>
            </xdr:cNvPr>
            <xdr:cNvSpPr>
              <a:spLocks noRot="1"/>
            </xdr:cNvSpPr>
          </xdr:nvSpPr>
          <xdr:spPr>
            <a:xfrm>
              <a:off x="6505575" y="1485900"/>
              <a:ext cx="295275" cy="325755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5</xdr:row>
          <xdr:rowOff>7620</xdr:rowOff>
        </xdr:from>
        <xdr:to>
          <xdr:col>6</xdr:col>
          <xdr:colOff>0</xdr:colOff>
          <xdr:row>16</xdr:row>
          <xdr:rowOff>0</xdr:rowOff>
        </xdr:to>
        <xdr:sp fLocksText="0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:id="{00000000-0008-0000-0000-000003040000}"/>
                </a:ext>
              </a:extLst>
            </xdr:cNvPr>
            <xdr:cNvSpPr>
              <a:spLocks noRot="1"/>
            </xdr:cNvSpPr>
          </xdr:nvSpPr>
          <xdr:spPr>
            <a:xfrm>
              <a:off x="3076575" y="1495425"/>
              <a:ext cx="304800" cy="3248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0</xdr:rowOff>
        </xdr:from>
        <xdr:to>
          <xdr:col>18</xdr:col>
          <xdr:colOff>0</xdr:colOff>
          <xdr:row>16</xdr:row>
          <xdr:rowOff>0</xdr:rowOff>
        </xdr:to>
        <xdr:sp fLocksText="0">
          <xdr:nvSpPr>
            <xdr:cNvPr id="1028" name="Group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:id="{00000000-0008-0000-0000-000004040000}"/>
                </a:ext>
              </a:extLst>
            </xdr:cNvPr>
            <xdr:cNvSpPr>
              <a:spLocks noRot="1"/>
            </xdr:cNvSpPr>
          </xdr:nvSpPr>
          <xdr:spPr>
            <a:xfrm>
              <a:off x="9906000" y="1485900"/>
              <a:ext cx="295275" cy="325755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5</xdr:row>
          <xdr:rowOff>7620</xdr:rowOff>
        </xdr:from>
        <xdr:to>
          <xdr:col>18</xdr:col>
          <xdr:colOff>7620</xdr:colOff>
          <xdr:row>16</xdr:row>
          <xdr:rowOff>0</xdr:rowOff>
        </xdr:to>
        <xdr:sp fLocksText="0">
          <xdr:nvSpPr>
            <xdr:cNvPr id="1029" name="Group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:id="{00000000-0008-0000-0000-000005040000}"/>
                </a:ext>
              </a:extLst>
            </xdr:cNvPr>
            <xdr:cNvSpPr>
              <a:spLocks noRot="1"/>
            </xdr:cNvSpPr>
          </xdr:nvSpPr>
          <xdr:spPr>
            <a:xfrm>
              <a:off x="9915525" y="1495425"/>
              <a:ext cx="295275" cy="3248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5</xdr:row>
          <xdr:rowOff>7620</xdr:rowOff>
        </xdr:from>
        <xdr:to>
          <xdr:col>18</xdr:col>
          <xdr:colOff>7620</xdr:colOff>
          <xdr:row>16</xdr:row>
          <xdr:rowOff>0</xdr:rowOff>
        </xdr:to>
        <xdr:sp fLocksText="0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:id="{00000000-0008-0000-0000-000006040000}"/>
                </a:ext>
              </a:extLst>
            </xdr:cNvPr>
            <xdr:cNvSpPr>
              <a:spLocks noRot="1"/>
            </xdr:cNvSpPr>
          </xdr:nvSpPr>
          <xdr:spPr>
            <a:xfrm>
              <a:off x="9915525" y="1495425"/>
              <a:ext cx="295275" cy="3248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5</xdr:row>
          <xdr:rowOff>95250</xdr:rowOff>
        </xdr:from>
        <xdr:to>
          <xdr:col>5</xdr:col>
          <xdr:colOff>285750</xdr:colOff>
          <xdr:row>15</xdr:row>
          <xdr:rowOff>342900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xmlns:id="{00000000-0008-0000-0000-00000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114675" y="1581150"/>
              <a:ext cx="238125" cy="3009900"/>
              <a:chOff x="329" y="183"/>
              <a:chExt cx="35" cy="316"/>
            </a:xfrm>
          </xdr:grpSpPr>
          <xdr:sp fLocksText="0">
            <xdr:nvSpPr>
              <xdr:cNvPr id="1031" name="Option Button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xmlns:id="{00000000-0008-0000-0000-000007040000}"/>
                  </a:ext>
                </a:extLst>
              </xdr:cNvPr>
              <xdr:cNvSpPr>
                <a:spLocks noRot="1"/>
              </xdr:cNvSpPr>
            </xdr:nvSpPr>
            <xdr:spPr>
              <a:xfrm>
                <a:off x="331" y="183"/>
                <a:ext cx="32" cy="23"/>
              </a:xfrm>
              <a:custGeom>
                <a:pathLst>
                  <a:path h="21600" w="21600">
                    <a:moveTo>
                      <a:pt x="0" y="0"/>
                    </a:moveTo>
                    <a:lnTo>
                      <a:pt x="0" y="21600"/>
                    </a:lnTo>
                    <a:lnTo>
                      <a:pt x="21600" y="0"/>
                    </a:lnTo>
                    <a:close/>
                  </a:path>
                </a:pathLst>
              </a:custGeom>
              <a:noFill/>
              <a:ln>
                <a:noFill/>
              </a:ln>
            </xdr:spPr>
            <xdr:txBody>
              <a:bodyPr lIns="54000" tIns="46800" rIns="54000" bIns="46800" vertOverflow="clip" anchor="ctr" upright="1"/>
              <a:p/>
            </xdr:txBody>
          </xdr:sp>
          <xdr:sp fLocksText="0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xmlns:id="{00000000-0008-0000-0000-000008040000}"/>
                  </a:ext>
                </a:extLst>
              </xdr:cNvPr>
              <xdr:cNvSpPr>
                <a:spLocks noRot="1"/>
              </xdr:cNvSpPr>
            </xdr:nvSpPr>
            <xdr:spPr>
              <a:xfrm>
                <a:off x="331" y="242"/>
                <a:ext cx="32" cy="23"/>
              </a:xfrm>
              <a:custGeom>
                <a:pathLst>
                  <a:path h="21600" w="21600">
                    <a:moveTo>
                      <a:pt x="0" y="0"/>
                    </a:moveTo>
                    <a:lnTo>
                      <a:pt x="0" y="21600"/>
                    </a:lnTo>
                    <a:lnTo>
                      <a:pt x="21600" y="0"/>
                    </a:lnTo>
                    <a:close/>
                  </a:path>
                </a:pathLst>
              </a:custGeom>
              <a:noFill/>
              <a:ln>
                <a:noFill/>
              </a:ln>
            </xdr:spPr>
            <xdr:txBody>
              <a:bodyPr lIns="54000" tIns="46800" rIns="54000" bIns="46800" vertOverflow="clip" anchor="ctr" upright="1"/>
              <a:p/>
            </xdr:txBody>
          </xdr:sp>
          <xdr:sp fLocksText="0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xmlns:id="{00000000-0008-0000-0000-000009040000}"/>
                  </a:ext>
                </a:extLst>
              </xdr:cNvPr>
              <xdr:cNvSpPr>
                <a:spLocks noRot="1"/>
              </xdr:cNvSpPr>
            </xdr:nvSpPr>
            <xdr:spPr>
              <a:xfrm>
                <a:off x="329" y="301"/>
                <a:ext cx="32" cy="23"/>
              </a:xfrm>
              <a:custGeom>
                <a:pathLst>
                  <a:path h="21600" w="21600">
                    <a:moveTo>
                      <a:pt x="0" y="0"/>
                    </a:moveTo>
                    <a:lnTo>
                      <a:pt x="0" y="21600"/>
                    </a:lnTo>
                    <a:lnTo>
                      <a:pt x="21600" y="0"/>
                    </a:lnTo>
                    <a:close/>
                  </a:path>
                </a:pathLst>
              </a:custGeom>
              <a:noFill/>
              <a:ln>
                <a:noFill/>
              </a:ln>
            </xdr:spPr>
            <xdr:txBody>
              <a:bodyPr lIns="54000" tIns="46800" rIns="54000" bIns="46800" vertOverflow="clip" anchor="ctr" upright="1"/>
              <a:p/>
            </xdr:txBody>
          </xdr:sp>
          <xdr:sp fLocksText="0">
            <xdr:nvSpPr>
              <xdr:cNvPr id="1034" name="Option Button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xmlns:id="{00000000-0008-0000-0000-00000a040000}"/>
                  </a:ext>
                </a:extLst>
              </xdr:cNvPr>
              <xdr:cNvSpPr>
                <a:spLocks noRot="1"/>
              </xdr:cNvSpPr>
            </xdr:nvSpPr>
            <xdr:spPr>
              <a:xfrm>
                <a:off x="332" y="358"/>
                <a:ext cx="32" cy="23"/>
              </a:xfrm>
              <a:custGeom>
                <a:pathLst>
                  <a:path h="21600" w="21600">
                    <a:moveTo>
                      <a:pt x="0" y="0"/>
                    </a:moveTo>
                    <a:lnTo>
                      <a:pt x="0" y="21600"/>
                    </a:lnTo>
                    <a:lnTo>
                      <a:pt x="21600" y="0"/>
                    </a:lnTo>
                    <a:close/>
                  </a:path>
                </a:pathLst>
              </a:custGeom>
              <a:noFill/>
              <a:ln>
                <a:noFill/>
              </a:ln>
            </xdr:spPr>
            <xdr:txBody>
              <a:bodyPr lIns="54000" tIns="46800" rIns="54000" bIns="46800" vertOverflow="clip" anchor="ctr" upright="1"/>
              <a:p/>
            </xdr:txBody>
          </xdr:sp>
          <xdr:sp fLocksText="0">
            <xdr:nvSpPr>
              <xdr:cNvPr id="1035" name="Option Button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xmlns:id="{00000000-0008-0000-0000-00000b040000}"/>
                  </a:ext>
                </a:extLst>
              </xdr:cNvPr>
              <xdr:cNvSpPr>
                <a:spLocks noRot="1"/>
              </xdr:cNvSpPr>
            </xdr:nvSpPr>
            <xdr:spPr>
              <a:xfrm>
                <a:off x="331" y="418"/>
                <a:ext cx="32" cy="23"/>
              </a:xfrm>
              <a:custGeom>
                <a:pathLst>
                  <a:path h="21600" w="21600">
                    <a:moveTo>
                      <a:pt x="0" y="0"/>
                    </a:moveTo>
                    <a:lnTo>
                      <a:pt x="0" y="21600"/>
                    </a:lnTo>
                    <a:lnTo>
                      <a:pt x="21600" y="0"/>
                    </a:lnTo>
                    <a:close/>
                  </a:path>
                </a:pathLst>
              </a:custGeom>
              <a:noFill/>
              <a:ln>
                <a:noFill/>
              </a:ln>
            </xdr:spPr>
            <xdr:txBody>
              <a:bodyPr lIns="54000" tIns="46800" rIns="54000" bIns="46800" vertOverflow="clip" anchor="ctr" upright="1"/>
              <a:p/>
            </xdr:txBody>
          </xdr:sp>
          <xdr:sp fLocksText="0">
            <xdr:nvSpPr>
              <xdr:cNvPr id="1036" name="Option Button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xmlns:id="{00000000-0008-0000-0000-00000c040000}"/>
                  </a:ext>
                </a:extLst>
              </xdr:cNvPr>
              <xdr:cNvSpPr>
                <a:spLocks noRot="1"/>
              </xdr:cNvSpPr>
            </xdr:nvSpPr>
            <xdr:spPr>
              <a:xfrm>
                <a:off x="332" y="476"/>
                <a:ext cx="32" cy="23"/>
              </a:xfrm>
              <a:custGeom>
                <a:pathLst>
                  <a:path h="21600" w="21600">
                    <a:moveTo>
                      <a:pt x="0" y="0"/>
                    </a:moveTo>
                    <a:lnTo>
                      <a:pt x="0" y="21600"/>
                    </a:lnTo>
                    <a:lnTo>
                      <a:pt x="21600" y="0"/>
                    </a:lnTo>
                    <a:close/>
                  </a:path>
                </a:pathLst>
              </a:custGeom>
              <a:noFill/>
              <a:ln>
                <a:noFill/>
              </a:ln>
            </xdr:spPr>
            <xdr:txBody>
              <a:bodyPr lIns="54000" tIns="46800" rIns="54000" bIns="46800" vertOverflow="clip" anchor="ctr" upright="1"/>
              <a:p/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</xdr:row>
          <xdr:rowOff>0</xdr:rowOff>
        </xdr:from>
        <xdr:to>
          <xdr:col>18</xdr:col>
          <xdr:colOff>0</xdr:colOff>
          <xdr:row>16</xdr:row>
          <xdr:rowOff>0</xdr:rowOff>
        </xdr:to>
        <xdr:sp fLocksText="0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:id="{00000000-0008-0000-0000-00000d040000}"/>
                </a:ext>
              </a:extLst>
            </xdr:cNvPr>
            <xdr:cNvSpPr>
              <a:spLocks noRot="1"/>
            </xdr:cNvSpPr>
          </xdr:nvSpPr>
          <xdr:spPr>
            <a:xfrm>
              <a:off x="9906000" y="1485900"/>
              <a:ext cx="295275" cy="325755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5</xdr:row>
          <xdr:rowOff>7620</xdr:rowOff>
        </xdr:from>
        <xdr:to>
          <xdr:col>18</xdr:col>
          <xdr:colOff>7620</xdr:colOff>
          <xdr:row>16</xdr:row>
          <xdr:rowOff>0</xdr:rowOff>
        </xdr:to>
        <xdr:sp fLocksText="0">
          <xdr:nvSpPr>
            <xdr:cNvPr id="1038" name="Group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:id="{00000000-0008-0000-0000-00000e040000}"/>
                </a:ext>
              </a:extLst>
            </xdr:cNvPr>
            <xdr:cNvSpPr>
              <a:spLocks noRot="1"/>
            </xdr:cNvSpPr>
          </xdr:nvSpPr>
          <xdr:spPr>
            <a:xfrm>
              <a:off x="9915525" y="1495425"/>
              <a:ext cx="295275" cy="32480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solidFill>
                <a:srgbClr val="000000"/>
              </a:solidFill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3</xdr:row>
          <xdr:rowOff>0</xdr:rowOff>
        </xdr:from>
        <xdr:to>
          <xdr:col>6</xdr:col>
          <xdr:colOff>68580</xdr:colOff>
          <xdr:row>20</xdr:row>
          <xdr:rowOff>30480</xdr:rowOff>
        </xdr:to>
        <xdr:sp fLocksText="0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:id="{00000000-0008-0000-0000-00000f040000}"/>
                </a:ext>
              </a:extLst>
            </xdr:cNvPr>
            <xdr:cNvSpPr>
              <a:spLocks noRot="1"/>
            </xdr:cNvSpPr>
          </xdr:nvSpPr>
          <xdr:spPr>
            <a:xfrm>
              <a:off x="3019425" y="828675"/>
              <a:ext cx="428625" cy="39719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upright="1"/>
            <a:p/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5</xdr:row>
          <xdr:rowOff>152400</xdr:rowOff>
        </xdr:from>
        <xdr:to>
          <xdr:col>12</xdr:col>
          <xdr:colOff>68580</xdr:colOff>
          <xdr:row>5</xdr:row>
          <xdr:rowOff>373380</xdr:rowOff>
        </xdr:to>
        <xdr:sp fLocksText="0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:id="{00000000-0008-0000-0000-000010040000}"/>
                </a:ext>
              </a:extLst>
            </xdr:cNvPr>
            <xdr:cNvSpPr>
              <a:spLocks noRot="1"/>
            </xdr:cNvSpPr>
          </xdr:nvSpPr>
          <xdr:spPr>
            <a:xfrm>
              <a:off x="6572250" y="1638300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7</xdr:row>
          <xdr:rowOff>152400</xdr:rowOff>
        </xdr:from>
        <xdr:to>
          <xdr:col>12</xdr:col>
          <xdr:colOff>68580</xdr:colOff>
          <xdr:row>7</xdr:row>
          <xdr:rowOff>373380</xdr:rowOff>
        </xdr:to>
        <xdr:sp fLocksText="0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xmlns:id="{00000000-0008-0000-0000-000011040000}"/>
                </a:ext>
              </a:extLst>
            </xdr:cNvPr>
            <xdr:cNvSpPr>
              <a:spLocks noRot="1"/>
            </xdr:cNvSpPr>
          </xdr:nvSpPr>
          <xdr:spPr>
            <a:xfrm>
              <a:off x="6572250" y="2190750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9</xdr:row>
          <xdr:rowOff>152400</xdr:rowOff>
        </xdr:from>
        <xdr:to>
          <xdr:col>12</xdr:col>
          <xdr:colOff>68580</xdr:colOff>
          <xdr:row>9</xdr:row>
          <xdr:rowOff>373380</xdr:rowOff>
        </xdr:to>
        <xdr:sp fLocksText="0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xmlns:id="{00000000-0008-0000-0000-000012040000}"/>
                </a:ext>
              </a:extLst>
            </xdr:cNvPr>
            <xdr:cNvSpPr>
              <a:spLocks noRot="1"/>
            </xdr:cNvSpPr>
          </xdr:nvSpPr>
          <xdr:spPr>
            <a:xfrm>
              <a:off x="6572250" y="2743200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11</xdr:row>
          <xdr:rowOff>152400</xdr:rowOff>
        </xdr:from>
        <xdr:to>
          <xdr:col>12</xdr:col>
          <xdr:colOff>68580</xdr:colOff>
          <xdr:row>11</xdr:row>
          <xdr:rowOff>373380</xdr:rowOff>
        </xdr:to>
        <xdr:sp fLocksText="0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xmlns:id="{00000000-0008-0000-0000-000013040000}"/>
                </a:ext>
              </a:extLst>
            </xdr:cNvPr>
            <xdr:cNvSpPr>
              <a:spLocks noRot="1"/>
            </xdr:cNvSpPr>
          </xdr:nvSpPr>
          <xdr:spPr>
            <a:xfrm>
              <a:off x="6572250" y="3295650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13</xdr:row>
          <xdr:rowOff>152400</xdr:rowOff>
        </xdr:from>
        <xdr:to>
          <xdr:col>12</xdr:col>
          <xdr:colOff>68580</xdr:colOff>
          <xdr:row>13</xdr:row>
          <xdr:rowOff>373380</xdr:rowOff>
        </xdr:to>
        <xdr:sp fLocksText="0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xmlns:id="{00000000-0008-0000-0000-000014040000}"/>
                </a:ext>
              </a:extLst>
            </xdr:cNvPr>
            <xdr:cNvSpPr>
              <a:spLocks noRot="1"/>
            </xdr:cNvSpPr>
          </xdr:nvSpPr>
          <xdr:spPr>
            <a:xfrm>
              <a:off x="6572250" y="3848100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15</xdr:row>
          <xdr:rowOff>152400</xdr:rowOff>
        </xdr:from>
        <xdr:to>
          <xdr:col>12</xdr:col>
          <xdr:colOff>68580</xdr:colOff>
          <xdr:row>15</xdr:row>
          <xdr:rowOff>373380</xdr:rowOff>
        </xdr:to>
        <xdr:sp fLocksText="0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xmlns:id="{00000000-0008-0000-0000-000015040000}"/>
                </a:ext>
              </a:extLst>
            </xdr:cNvPr>
            <xdr:cNvSpPr>
              <a:spLocks noRot="1"/>
            </xdr:cNvSpPr>
          </xdr:nvSpPr>
          <xdr:spPr>
            <a:xfrm>
              <a:off x="6572250" y="4400550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</xdr:colOff>
          <xdr:row>3</xdr:row>
          <xdr:rowOff>0</xdr:rowOff>
        </xdr:from>
        <xdr:to>
          <xdr:col>12</xdr:col>
          <xdr:colOff>68580</xdr:colOff>
          <xdr:row>20</xdr:row>
          <xdr:rowOff>30480</xdr:rowOff>
        </xdr:to>
        <xdr:sp fLocksText="0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xmlns:id="{00000000-0008-0000-0000-000016040000}"/>
                </a:ext>
              </a:extLst>
            </xdr:cNvPr>
            <xdr:cNvSpPr>
              <a:spLocks noRot="1"/>
            </xdr:cNvSpPr>
          </xdr:nvSpPr>
          <xdr:spPr>
            <a:xfrm>
              <a:off x="6438900" y="828675"/>
              <a:ext cx="428625" cy="39719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5</xdr:row>
          <xdr:rowOff>160020</xdr:rowOff>
        </xdr:from>
        <xdr:to>
          <xdr:col>18</xdr:col>
          <xdr:colOff>45720</xdr:colOff>
          <xdr:row>5</xdr:row>
          <xdr:rowOff>381000</xdr:rowOff>
        </xdr:to>
        <xdr:sp fLocksText="0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xmlns:id="{00000000-0008-0000-0000-000017040000}"/>
                </a:ext>
              </a:extLst>
            </xdr:cNvPr>
            <xdr:cNvSpPr>
              <a:spLocks noRot="1"/>
            </xdr:cNvSpPr>
          </xdr:nvSpPr>
          <xdr:spPr>
            <a:xfrm>
              <a:off x="9953625" y="1647825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7</xdr:row>
          <xdr:rowOff>160020</xdr:rowOff>
        </xdr:from>
        <xdr:to>
          <xdr:col>18</xdr:col>
          <xdr:colOff>45720</xdr:colOff>
          <xdr:row>7</xdr:row>
          <xdr:rowOff>381000</xdr:rowOff>
        </xdr:to>
        <xdr:sp fLocksText="0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xmlns:id="{00000000-0008-0000-0000-000018040000}"/>
                </a:ext>
              </a:extLst>
            </xdr:cNvPr>
            <xdr:cNvSpPr>
              <a:spLocks noRot="1"/>
            </xdr:cNvSpPr>
          </xdr:nvSpPr>
          <xdr:spPr>
            <a:xfrm>
              <a:off x="9953625" y="2200275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9</xdr:row>
          <xdr:rowOff>160020</xdr:rowOff>
        </xdr:from>
        <xdr:to>
          <xdr:col>18</xdr:col>
          <xdr:colOff>45720</xdr:colOff>
          <xdr:row>9</xdr:row>
          <xdr:rowOff>381000</xdr:rowOff>
        </xdr:to>
        <xdr:sp fLocksText="0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xmlns:id="{00000000-0008-0000-0000-000019040000}"/>
                </a:ext>
              </a:extLst>
            </xdr:cNvPr>
            <xdr:cNvSpPr>
              <a:spLocks noRot="1"/>
            </xdr:cNvSpPr>
          </xdr:nvSpPr>
          <xdr:spPr>
            <a:xfrm>
              <a:off x="9953625" y="2752725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11</xdr:row>
          <xdr:rowOff>160020</xdr:rowOff>
        </xdr:from>
        <xdr:to>
          <xdr:col>18</xdr:col>
          <xdr:colOff>45720</xdr:colOff>
          <xdr:row>11</xdr:row>
          <xdr:rowOff>381000</xdr:rowOff>
        </xdr:to>
        <xdr:sp fLocksText="0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xmlns:id="{00000000-0008-0000-0000-00001a040000}"/>
                </a:ext>
              </a:extLst>
            </xdr:cNvPr>
            <xdr:cNvSpPr>
              <a:spLocks noRot="1"/>
            </xdr:cNvSpPr>
          </xdr:nvSpPr>
          <xdr:spPr>
            <a:xfrm>
              <a:off x="9953625" y="3305175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13</xdr:row>
          <xdr:rowOff>160020</xdr:rowOff>
        </xdr:from>
        <xdr:to>
          <xdr:col>18</xdr:col>
          <xdr:colOff>45720</xdr:colOff>
          <xdr:row>13</xdr:row>
          <xdr:rowOff>381000</xdr:rowOff>
        </xdr:to>
        <xdr:sp fLocksText="0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xmlns:id="{00000000-0008-0000-0000-00001b040000}"/>
                </a:ext>
              </a:extLst>
            </xdr:cNvPr>
            <xdr:cNvSpPr>
              <a:spLocks noRot="1"/>
            </xdr:cNvSpPr>
          </xdr:nvSpPr>
          <xdr:spPr>
            <a:xfrm>
              <a:off x="9953625" y="3857625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15</xdr:row>
          <xdr:rowOff>160020</xdr:rowOff>
        </xdr:from>
        <xdr:to>
          <xdr:col>18</xdr:col>
          <xdr:colOff>45720</xdr:colOff>
          <xdr:row>15</xdr:row>
          <xdr:rowOff>381000</xdr:rowOff>
        </xdr:to>
        <xdr:sp fLocksText="0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xmlns:id="{00000000-0008-0000-0000-00001c040000}"/>
                </a:ext>
              </a:extLst>
            </xdr:cNvPr>
            <xdr:cNvSpPr>
              <a:spLocks noRot="1"/>
            </xdr:cNvSpPr>
          </xdr:nvSpPr>
          <xdr:spPr>
            <a:xfrm>
              <a:off x="9953625" y="4410075"/>
              <a:ext cx="295275" cy="21907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anchor="ctr" upright="1"/>
            <a:p/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3</xdr:row>
          <xdr:rowOff>0</xdr:rowOff>
        </xdr:from>
        <xdr:to>
          <xdr:col>18</xdr:col>
          <xdr:colOff>68580</xdr:colOff>
          <xdr:row>20</xdr:row>
          <xdr:rowOff>30480</xdr:rowOff>
        </xdr:to>
        <xdr:sp fLocksText="0">
          <xdr:nvSpPr>
            <xdr:cNvPr id="1053" name="Group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xmlns:id="{00000000-0008-0000-0000-00001d040000}"/>
                </a:ext>
              </a:extLst>
            </xdr:cNvPr>
            <xdr:cNvSpPr>
              <a:spLocks noRot="1"/>
            </xdr:cNvSpPr>
          </xdr:nvSpPr>
          <xdr:spPr>
            <a:xfrm>
              <a:off x="9839325" y="828675"/>
              <a:ext cx="428625" cy="39719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91440" tIns="45720" rIns="91440" bIns="45720" vertOverflow="clip" upright="1"/>
            <a:p/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243924</xdr:colOff>
      <xdr:row>0</xdr:row>
      <xdr:rowOff>47991</xdr:rowOff>
    </xdr:from>
    <xdr:to>
      <xdr:col>1</xdr:col>
      <xdr:colOff>753689</xdr:colOff>
      <xdr:row>1</xdr:row>
      <xdr:rowOff>145318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:id="{00000000-0008-0000-0100-000002000000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" y="47625"/>
          <a:ext cx="514350" cy="285750"/>
        </a:xfrm>
        <a:prstGeom prst="rect"/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304800</xdr:colOff>
      <xdr:row>17</xdr:row>
      <xdr:rowOff>0</xdr:rowOff>
    </xdr:to>
    <xdr:sp>
      <xdr:nvSpPr>
        <xdr:cNvPr id="3" name="AutoShape 3" descr="data:image/jpeg;base64,/9j/4AAQSkZJRgABAQAAAQABAAD/2wCEAAkGBxQSEhQUEhQWFBUWFxYYFxgYFxcYFxgZHBccHB0XHRgaHSggGB4mGxgeITEiJSkrLi4uHCAzODMsNygtLisBCgoKDg0OGhAQGywkICQsLCwsLywsLCwsLCwsLCwsLCwsLCwsLCwsLCwtLCwsLSwsLCwsLCwsLCwsLCwtLCwsLP/AABEIAJkBSgMBEQACEQEDEQH/xAAcAAABBAMBAAAAAAAAAAAAAAAAAwQFBgECBwj/xABVEAACAQIDBAQHCQsJBwQDAAABAgMAEQQSIQUGEzEiQVFhFDJScYGToRUWI0JUc5Gx0wckMzRTcrKzwdHSQ2JjdJKUosLDJTWCg6O08ERV4fFk1OL/xAAbAQEAAwEBAQEAAAAAAAAAAAAAAQIDBAUGB//EADoRAAIBAgQDBQcBBwUBAQAAAAABAgMRBBIhMRNBUQUUYXGhFiIyUoGRsfAGMzRCcsHRFSNi4fGSgv/aAAwDAQACEQMRAD8A7jQBQBQGjPVbgQxmL4cbvlLZEZrC1zlBNhfTW1RmBXcPvizlguGZmQ2cLIjFTcixy3A1Uj0GrgUfeae+mCb0vb/IagGV3ixNiRgXIHZJf2ZKAUXeKbrwco9Eh/06kDZN94+JwjGRJmC5OkXzEEhcuS97Kxt2KeygJJdvG+sE47+FJ+xKAcxbUzco5PTHKPrSouDfw/8AmN/Zk/gpmQNW2lbnHJ6EkP8AkpmQsMH3pjWYRPHKoIBMjIVjUk2VWJsVv1MRl5C9yBS+gJxHvUJ3BsWqbgL1IM0AUByjd/dIQYrFYmbWWTEYhox1Ro0rkH85gfQNOs18j2x2k6snQp6RTs/Fr+y/J3UKVlmZ0/Afg0/NX6q+i7O/hKX9MfwclX435jiuwoFAalrVFwAcUuBjNt3DIxV8RCrA2KtKgIPYQTcUuBCbejBJq2MwyjvnjH+al0BE757P+XYT+8RfxUugbrvZgSLjGYYjumjP+al0DPvqwXyzD+uj/ipmQD31YL5Zh/XR/vpdEig3iwvymH1ifvpdEGDvLhB/6qD1i/vpcAN5cIdBiYfWL++gFV29hiVXjxZmOVRnUFmPJRrqe6lwSF6kBegC9RcBelwZqQFAFAFAYqGBKTnVSRhtprYec9kUp/wGq8wyj4DGiLw8B+E0kiBeWYg4mYOVv1hWOvVzrUgzLjF8CUeEdPMzCMucurtYFbZyo0Nr+ygGK4lp5EyO7mJVCPdpJcyiJ2yplXJa+VmYkaqBcvYQ2lqyUriu528PBxjLjZQZJII0EliM5jNjcHUNmJGUa3vcAWuINMGmfa+exytionQkFbgYfG6gHW1xb0UB1E1RmhkCqMgxVGSYqrYIeNR4dIpAYPAuYHUWDEWt1i1b0vhKPcd7tH4ADqV5kGpPRSZ0AudeSitEiCTy0sDJNSAqEDNSChb27cjwaSSya9JgifGdrmyj9p6hrXwkcJUxWLnTh80rvosz3PRzqFNN9Czbo41p8DhZXsGkgic25XZATbu1r7ajSVKnGnHZJL7Hnyd3cl61ICoYE5KglCZqjBRpYw20okucjmbMqkrcgzG5KkEnRefZWi2IHGz5lleYLDcIqMgM0qkBs9szZmBuEvpy6+YqQRke2yI2IjTNmcZy0xULHkMhETN0rZ7Ahtbg8qAeY3EvGIGeGNOIyBgksz52ZlXKPF4Yu983StbUUBG/dRjMBjEDyxXw+MY5ZZB0kw7sp8bqYCoBd8HsiLhpmVici3+Ek52F/jVDZZIcps2MG4DeskPsLVVyJsK+Cp2H+0/76pmYsanBodCD/ab99VzvqLEFvBsiFmw6sgKNKwcEkgjhPbQntsQeYq1OTbIehKbPzRu8DOZFRUZCb5wjFgFY/HIKHpcyDrqLm70BLCtCom/OqgUWgNqsAoAoAoCN2Q5LYi7FgJ2C6k5QETo68tb6d9QwL+EKXdB4yBS3/Fe3n8U1BI029+LYj5mX9W1U5hlEjcDwxiM3DMrC+vx5m0Hoq0t0SjefZ8scIVobG5YM0kakxqQxa/EzXAtew7qWdxcisRtwbOwsTTsRicVGWyvxJpQlhliBDhi5Zz0i2lra5RVP3j8ET8KG2xNr4CaVzHhzKcLCzGHEKqOWvnlmIIYO5fIvUwKi2hrWxUldlhhtSNWRYyJoiUTxEJwuKuq6DQFj1DW9QC97eltwlzFc8mXRiuY5SQLrr1chzqsdXqSyNOU9Jiza+W1+21g3dbTyh5zpZFTWR0vyPXbpSa5Rc65vq/dmiyBM7EmzRfG6LyoMxLGyyMoux1bQc65anxGiGkbf7SI//HU/43/dWtHYo9x1sVssZA5cXEf9xJUt2ZKWhLFtK0uVGeAxfEDGwGWSRNP5jlf2VBJviZyrxAWs7MDpcmyM2hvp4vfUogd1IPLm/wBteTE47EcQ6RSzRIo8VVWRluB2m1yev0CufD4aFBSUd5Ntvq2/wuRaU3Lc9Cfc/wD92YD+qwfq1roKk/QDSTFETJHbRkd79mVkFvTn9lQwLyVBImaowc/x63xnRbI4eUq2tx05r2AIvpp6ateyCQhgQ6PKqylRYajOSwW6nm9gQbjTnTMyUkR2y4lmY5ncQx5HmIknYFSqkKELHKWIRejcsMw6qTk0hFam2PwZkZxBImEgJKoEvCEKEF5Sb2jccrZR4pJ5KaiCaWolubb94LgwpmmbEF8PirSuzsdMJLyu5UBswJsByFWIOltPkhz2vljBty5L29VVZbkNG2hJprGvaSGP0AEG3f12PIa1OQrcwcbJbVo72vbI/Zr8eo4fiTmF8Biy7MrZSQqtdbjmWFiDexBXqJvWNSNiUxnvI9mw3fPb/pSH9lTR3Eh26/fch7YYR9DzfvrSZER9E1RF6kMGlGcr12Degkj9hrQG88wRCxuQoubC59AHOhAtVgFAFAFARew+eI/rEn1LUMCeG/GsT+bh/qkqAbbd/FsR8zL+raqcyWUnBYF5TjOGbBeIX6YGa8k4AAMbW0U636+VaWTFyLw+LOLgTGYqQrDkjivM0YWMysmeyhVy2iLrnYAsHFhakr20CK790TbUXhSY+GRZuCyRjIxjBUh2s2WzsQdAQbEKeVVhCUNJKwclLZim48bbS2pNIqgwKspd0BUHwghihe4bOLsFYa9AHlVm7EIuuwtnzLjI+LdnRkaV2IuSYp766BrZ1XTqF+2qt6Fi77RwCzBQTYq2ZTYHXKVIIIsQVYj01kpNMloZR7Ft8cHle6X+tv8Ay57al1WRlF8RswsVPEIym/ioQTa2oI1/fUcZjKO8LBkW1ydSSTa5JNydNNSTWUndlkiNhH+0GP8AQRfpS/uropfCUe5tsbxGv+WxP0cd6iW5ZbErmqbvYqR+xP5b+sTfpX+smrgWx5PGwwt8eQnutEw/bUogkqkHA9hbneFY/Fzzj73TF4my/lWE76fmA8+3l214na3afd48Kn8b9F/np0+xvRpZnd7HdcCPg0/NX6q7+zv4Sl/SvwZ1PjfmL12FCNc/fafMSfrEqGDTa5+Gwnzsn/by1BI8NUYOfbRNsYG52aUW6yWeWwA6+RPoq1roJ2BMUWjaCDDAzccrJMyKwi4koYkgoblUcEqbaDn11ZIghd+xImy24F0fES+EFlCrdFOdFDLbKwjjjtYam1uZrJO8/Iu9IlExUeHw74PEYF24rBBdHdkkm454iO7hSfgymlluG179ih1z7paK8cTtovCxGhBB6WHfqtpYac+us5SUVdkltxWHMuFaNTZnhyg9hKWB+mqX1LW0I0QS9aSa6NpGSdLXJz2LW6+v6AunEiVsKyYNuGehKzW5XQa9Xx+3z/sqOJEWHGy8KQ7OVZboq9LLc2ZmJsrEAdIdd+3vyqyTtYtFDfeRLvgx/Tn2YeU/spR3Eh5I/wB9OP6GI/45a1mREeJyqiDGl/vq3bB6NJP/AOq05ECm3WthZifybfVUogkqsAoAoBHFZ8p4eXN1ZgSvptrQERg8Fi4y9nw5zyFz0JNL208buqGDfDYCVZ5JWeM8RY1ICMLZM9rHN15+zqqtyTXacMxhmDNHYxyA2V72KHldudV5gg91Trj/ADH9bia0IKIu7TvgblnA8Aw2Iw8d+IshjVXkbMRmU2kKCM3ChwQSNF1pVMk1Loys45otFR2ZjjGxIySA/ElRZIyL6NkI0Nr2POxNevUw0MR8Td/7HmQrTorRKxPbt764jAuzKkbwuwZ4EURqtha8dvFOUDQ3BNuXOuar2YlD3WbU8beXvIuGHeUSvi4zxkEkLxySN0gsyhSSgIXKIpo/PwmJIJ08htfCz0UuZcNztqyYnDJJMmWQXR7FbM6dF2AUkKM4NhflWU9NiUybNZljNAFWSBCPOseOBdlXiRxIlzbM15jlHabAm3ca6Kexm9zeFJGVuE6KRNNfMhk/lG0sHWx+moluSthXwbFfl4f7u/21FYgSwmzcTHmtPF0nZzfDtzY6/wAtyq1wSGDgnDXlljdbHRYShv25jI30WqyIH9SCr4x1TiMxCKpcknQAXJJPZ21+d4hSniZpatzl+WenGygvImth4tZsPDKlykkaOpIsSrKCDbq0Nfd4OnKlh4QluopfZHnTd5Nj410lSvSbVXwlX4eIyiJ1J8GxHPOht4nYDRgxtLHZ5cIyRzZVldnvBKCFOHlUGxW/jlR6aqCRlxqqbZZD5opGH0hbVVklWwv+8I+YvJIddDYjEEadWlWWxBI7KRi20xGQHM7BCdQGOFisSOsXoyUcPj2tiAVinklcIpidC4sgCmMgJ4pKEXAsLlBc16nc4TpLhLV63ucHeZRqN1HptsbbvDZ2ExkDscTiooyzWeMBYHOUh8ilhIQRqBb4p1tXC6FW7Vtump1KtTdtTo+8+80U74WSFlZHWcwMUZ8zhQPEB1+MhDA2JUWJ0ry6c5zqSlNNKOiVvU3bS0RdsDthJI0dElysoI+DbkR5qmVZJtNP7C4v4ePIl9W1U4y6P7C4eHj8nL6tqjiro/sybjmJ7gGxF+oix+jqrSOupJEbwD4TCfPv/wBtNXRSWpSQ5xZC4h2sSeCmii5NnfQDrOpq8xEwu0x+Sn9U1VsQNvDD4QH4M+XhFfwR5lweXmFXA7xGLWVDG0U9nGU/BkaHv6qsiCXqQFAFAM8bs5JSC+fS9sskifTkYX9NAQuxdjo3HzmU5Z5FX4efRRbKPH6gahgVi2XHxpUJcoI4rKZJDYsZLm5a5vYD0VBItidnxxxSZARaN/jOfinqJqnMFR2PtdYfCiysxluFC5b+PiTrmIH7da0Ay2BtHEImCjkwrrw4IsIzswKAEKrEDKCWYqgGptYdpowcl2UvQB11C/oivosMvdzdbfg8XEy963T/ACOmRmKhVZjcsQBfogEsT3AczU4itGmk5PmVo03O6XQ6hgsG8EWzoJCAoPFxZz3CpkKwB3JI0OUDW14hblXy82pTlKO3I9yKagky87rSQnCw+D3ESrlUMxdlym2QsSbkEW5n6Kxle+pdErVSQqyQMirEFV3g2WuJxsEbMVMfCnFr843kIuL6gjMNe3uremrIo9x/gcGjiTiIrWnntcX5yE/uqs9y0dh77lQ/kk+ioRUYbE2bEyyZo1Np8QBcX0ErADzAVoBfFYCNMRhciKt3kvYc7Rkj6DrUognakHn37qO9xnmlwsJIhjkcSHUGR1cgj81SPSdeQFeRguzVRqzr1PicpNeCbfq/RG1SreKijsf3P/8AdmA/qsH6pa9cxJnFZ8p4eXN1Z7lfZrQEMcXi+MIfve/DMl7SW8YLa1++jBvNPilaNW4J4jFQVWTo2Rnubty6FvSKqSLImIv0nhI7o3B+nOb1Rgr1/wDaMfc7X/sT1dbAU2XtzDwz7R4s0aEYgMQWANvB4rfTajCOM79FRjsQ0NwkhWYdR+ERJOXUC0hJHfXpYepJUdH+tP8AJw11HOQe1SY4rLoOR11P/nO9b429Kjkjovyc2HSqVLyLb9z3FMMDi5nAK4MNND0deI6qQobkozxAkDU5r+fwa0G2vE9aKTjbodRhWVIIVjMgBhhIZFNlLFmbQA6AEWXuGtcdWTUnuVm5chad8TZ8jTFuna69HJk6DDTx81u/nVby8SrzjmfESNOhUyrHZLjI4u2Y3v0T1W52FTnbkTduSLBXTY6CE3sVjEoRsrkuFbllYwSANcaixN61p7lJCOy3nbhcayTnCwmQEZrPmOa4BF/pq0xElEim/KR+qb7SqhiAkn4xj4kduGHvwmv4xW34Tuq6IFNpTTwwvJxI2yKWtwmF7dV+JVkQSyA2F9T1m1vZ1VINqAKAKAi9h88R/WJPqWoYMRwMMVM5HRaKBQe0q0pI9AYfTUEim0fwUvzb/omqcwzmuD/Cr86v6yatGDoO29oiPhouV5JJY1WM2JIzBnIF9MsYZr9VhWa3JPOWEwmIMIkXCTlOhlst7qwJUjtFhqeq47a9il2hCEFFp3R51TBSlJyuWvcLBzRbQgaaGWJCrqCVPSaSBiEB6msCDqLEWrnxuMVaCUVszXDYZ0m22WPAqovHBKOG00cnEmVSEEZiKqVUooIclGuCdQNCK847DqIFc5YzVkiTFXBtVrEFff8A3ov9WX9OWtY7FHuO9mtfjd08o9oP7apLctHYkqgqNdl8pPnpf060BnHpefDHsaQ/9Mj9tSiCSqQeZPcKTG7TxUUeg8KxJd+pF479I9/UB1n025MZi6eFpupL6Lq/1uXhBydkejNgYNYMNBCl8scSIt9TZVAFz26VfCVXVoQqS3aT+6ImrSaH9dBUjZPxtPmJP1iVDBptZyJcIO2Vwf7vKfrFQSPTVGDnW8igzzAi4OcEHkQY5NKutiCw7H3cw7xK7ISzZiek1vGPJb2FVb1LWOQfdDwkcWOlhzghYoFuxGY2iVbt/O6ANetgckqUoyZ52MUlNNIqGNxOYCM2JJF7WOYDqHYTypiq96fDdr9SMPSanm5HZNr4JIRFg8MpGDlkuylCuUmSMWDnWQZnvYi4sOlYZa8FS4u1/M9C+lkXHCY2RsLg5I1AMiQkr1WaK+W9jYd9UqOSehLbSVhrFtXEdAlWy5LOcn8oQSD26dEcramsVUl0MlOemnIkNn45pJIxcleCS/RI+EBTtHYTpW0J3a8i8ZNteRMAVskakJvS1hB89/pSVrArIkMR+H/5R/TFKgiLpyqiDGwX74v/AENv8f8A81pyIMbyD70n+bb6qlEErVgFAFAFARmxVIOIuCPh3PLmCqm47ahgXyjiMelfKl/Gy2u1rdV+d7a8r9VVJEto/gpfm3/RNV5hnNcOfh7dksdvTnb6yauwWPevMkmIkiQo0sMWG4lgM7yS5VK9Z4aO7E8tQNbaZp3RJWN4I4sGyzAkAq0ECACwkYEIoIAIW2a3PmeWlFqSPdm7GPh2GlfpSiN3PaREuULe5GY8SMXAA6B53o3dBoru1d1Ux7uJGPGnyScQEgRvKITbILBlXNksRfmSb1KlZFSf+5lvY8RfZm0nWPE4chI2dgOKnJVDEjOw0t1kEdhqs4c0SmdOqtixmpSAVdIEHw77SB7MMnpu81aLYo9xxs9LGfvmc/SFNZy3LLYkRUFRvs5CM9wReWQi9tQWuD5jWgFsQgMsRzAEZ7Dt6NvZUogd1IKdgdkx4dphGNZJpZHbrZmdm+gXsB2V8D2jiZ1sRPM9m0vBJs9GlBRirFqwX4NPzR9VfZdnfwlL+mP4Rw1PjYvXYUI2T8bT5iT9YlQwOcUlyhspsSSTzXokXXv1t5iaqSZNVZJzveT8Yk7zJ/hja/6Qq62ILtsD8Xj8x/SNZS3LI5ntvZ4xEsmLWCN3klZEZlJIjF4QTY6qwGe55X9NWuLEVtXYmHWGYYXDRERyMC2V3NstiUs1w91KgG9yVtzotHuHsXneqEq2ADeMCobz8XD39tUhuwyxbp/iOE/q0H6pazluSiUqqJMitkiDNWSBCbzqSMOB+X/0ZavErId4pfvpT1cFx/1EqKgiO05VVBjcfh/+V/nq6IFtqITC4AJJXQDmakge1YBQBQBQCUSsM2Y3uxK6Wsthp363176hgw/OqkjTaP4KX5t/0TVeYZzfBRlsTlXUmWOwuBeyOTz7gT6KmQLLvntBElhEhyxxK87mzGxPwSXAB06bnusKzjsWK3tFIceFYHiRJJEmZeQklJBFiOYTLzHKTvq6VkQxfabIuLwQDZeGQci2zZeNAF6N/FuLf/VRyJbF8ZZdpSqAAOLhiABbUyYcsfSfrpH4SvMZb/8A3Onmx2Hx+GJZhNAZo2JPRV1+ES/Kw5r2C475hLSzJaOoMwFzyFVtqSQmxt54sTNJFGH6ChlcgBJFvYsmt7A21IF73FxV1YlprVk8q1JVsiWP3+PmV/Skqy2KmNnvdsR3TsB6tP2k1nLcvHYkqhFTYVoSK2qUVM1IOUfdK3v8FzwQH4dibt+SUnn+eRy7OfZf5XB9m8fE1KtRe6pS06vM/T/w651csUlvZF63CN9m4Em5Jw0BJPMnhrrX1WnI5CeoBJoAXD26QUqD3EgkW86ioYMyGoAmaoyTnO834y3nn/V1bkEWY4ww7PLr42RlT5x3KIP7bCsr6lkV/aGDKYTwePmUWFCdfi2zHtIUFvOKlLUciN2XhHg2eiuQxDROLDWxmQi7DxzbUsQDrryqW9RyLJvz+Gwfzn+tBWdMMmt0/wARwn9Wg/VLVZbkrYlaiO5Jmt0QFWBH7cjFoT2Sgj+w4+omrRKNm2Lf75QdfBkP0SR/vqtQmI5TlVESzIQXzWF7Wv1252v2Xq6IFZEzLa5F+saGrFRWrAKARxMrKLqhc35AqD5+kQKAhWxGMubRG3mh+1oDV8XjACTGQALkng2A7fwtANdn7ankOcxvkBNrrEmfTxlOcsB3kC9uzWqkmmOxGJZXF8oKsLZYjYEduaoBR8Fj45HWdM8kfGDdBHJsqODYlcp6TAc+2olzBJ4/aAxUuI4kZVfB3IU8yquCpYBud9bXGlu01VKxZCuB4cGG4SRlQ2MhYZATGNIdAfijXQG1W5EcxrvDCsGJw+KjjBlznNqVDhFzWZrHKLLzt1VWOujJZg41mxQnkRszSRE5YpLALJhweWawARzqeS9V7VdIqX73x4fy29VN/BVcpNys78beDLGikjDuGErkMiljYJE2cDosCx7DlsdNGSuloXhlcve2G+5uIGFnmkxQZOOY1hexcWXN8HoMylmbMLgZrgWuLFBJK3MVJOTLp74IO2T1M/8ABV8pkVzaO8CHG3huzJClwUdcpYyhSQ4FwSbDtOnmkDbYsGICyZZZCnFcp8LGOzP4+Hcn4XPY3151VolEllxP5WX1sH/6lLASxUuJjRnMkxCgkgSwk2HYPBNasQTMiYplQDo2N8wmXM3c18ORbzAVIHmHknuoaJLaAtxST57cMAn6KA807eiaTH4pVBd2xWIVQNSTxnAH7KpKUYRbeiRK1PR+6mFaDA4WKSwaOCJGsdAVQA69mlRRqxq041I7NXX1DVnZimJ23EhsSD3h47e1xWhAkd44v/Hh+0oCC2H90fC4wyiESZomysrhI2tewYB3Gmh05jrAqrJJrFbcjU2Hwnejw2H9qQVVgo+8GIDSmQ9FT4Q2pU2HD5kqSOq/OpvogTe1JV8Ew6FlzeEQ3XMCfwhI0B7bGs7a3JRBbnbLdMY/FnaVFTEEKxeyPdFGUMxv0JbA8+kQa0iGabVhlbBQGKQIqJE8gtcuqqpy36hfXlr2iqLfUl7E3vvOkkuE4cisRIp6LA/+pw+mh9FUgmr3IY33X37wyvhNnNnSXwaABmW0bPwlOQHncjkbWJ0verSpPcJl+tVVAtcKtYGatcETvNLliU3t8ILdxKsB7avEoyFx+8YXG6qvD4TIjGRUuwdS989gb9C1jyv26VnqTEeLvVH/AEf94g/iqtl1DubDeuP+j/vEH8VXVuoH2H3hjZCxKA26I4qHN6QbCpKi2H27CVuzoh7C6n2g2qwJJWBAINwdRQG1ANcdiWQXWNpDropRfNcuw9l+VAQ2FxEzuxlR1DDkTFw1t1AKxYk+UeduS8qqwanFy/JpP7cP8dNQJ7QiebDTpwsjvHIqqzIbkqQNVJABJtUakjchRz2bGP8Aiw1ZuD6k3KjHtIS41Gjh8FhKtG4zQ2vE0gdGGoF2KABdbKeVE1rHmi7g0lLkx7tDbKrhMQoUkeGQhJRkaMMOC1yA4bKuU3IHURV+WpTd6DDaW0HxPDjEa52keOwmiKSK0EgbpAkqPOORHXyhJCTHO/UKvHEowUcSkyC/wL9LJ0T0Lm41IPbUydk2TBKTsxXd7bGDeFBPgYllUBGdkw8ccjroWVnIGp6r6G4qyIatoWSTZELoyjZgAdSuaM4ZWsesMr3HIG46wKmxUr+KxbxRiHHRXkYAPcgo8WaxlJUECw8YdRI1sQazcbF07imzsPHBMIfBExcbRs6dCDixhWUWZ3KiRSHFielpqTzq0ZXRVof7QhuEGH2eMPJxEyyHwZQvMX6DliQCTYDWrMgnFhEUYWNCwQBVUEAkCw5sQL9epqupJjjvkzcB817ZM0V7dt82W3pvTUXE1xMh54aQd4aA/wCpUgX2LtSVoIy2HlJygEhoOY0P8oLag1YgmYJCyglShPxWy3Hnykj20BzndzdNcPicTiZLNNJPiGTrEaNK5Fv5xB1PZp23+Q7X7Rdabow0jF6+LX9lyO2jSsszOiYQfBrfyR9VfR9n/wAJS/pj+DlqfG/MxJBGouyoAOZIUAemuwoVneXbMSrw4BGzNe7KFIUdxHX9VZVJ20RpThfVnHt98IIGTHRdGRGVXHxZFOmv1f8AzVKbv7rLzVveRYdibRTFQrMi5VYkWNrixt1VnJZXYvF5lcmti7Cw0gaaXGsjuXUxcZERArlbBQQdQoJve96vmla1jGa95jbeLZ2DwohljxCyOsysEEqm4VWJ+Npy599Wi29ypPbLwkRxIWU5RJFM9i+UhmkiYqrKQedzoe2rRYZAPjEbZrw5hxFwrqUvlY5I7Egc7cjcdoqOZbkSOytkYbERFxjEW8knREt7BJmya8QG4yg37ga0KEXvvuRh3wjOMaM+GjLQ9K+XKLhB02IGnUOdqlAb/cx3gO0I3WXEyRSxKmdnclXvcAreUa9G5066MFyOxl/9yb1p+1qAY9xl/wDcm9aftagCWP3fidVLY/NwyXymRmVzkYWdWlII1vbTkKsQV3wrikODdcqqpB0Yc2fs6Tk+gLXNUd2dNONkZvWZcL0Bedz9pJwMruqlGIGZgNDqOfnI9FdNJ6HPVVmT8OKRzZXVj2BgfqrUzFqAwzWoBrK9/NUAa4nEJGAXYLc2F+s9lRYDPGbbhjW+YMx0VBfM7dguPSTyAuTyqdQJYKeJLvJIrSvbOwzWAHJFvyUX9JuTqaWA/nwivr125ioygp228JhuI1sThA17SRyOvjDrK5wVbqPO9h2XqsqaktS8KkobCeEwuG4DYfwrDNnLsSssWjM2YFVufFNrebvoo2Kttu472Xu6VxS8R1JjjZiEXreyrmY6rcBrL0uRJOgvEaSjsaVK0pqzHO8WEw80YEeIjR0JYEsGDaWKkZgdR1gi1qmULqxSEsruivYHaz4dRHKFnW7WkgbiMbsW6UFg19fi56hxCkKbI2ksnFODLQyKZMmQnhNkIAMkXiLmY8iA1tbil2idGG8e21xUsT8HNwYlSRHZ14Ek0gLK4jViSOCpvytY3AIJtJkImtkTmPFO+JyRBoYVibMTGxLuXCyEKL+IMpsdKrB3EiZlYNiNSAmHTMxNgBI4IFz1ZYrn/mCrlRT3awvymD10f8VTZgE2xhm5YiA27Joz/mpZgcYfExyX4bo9ueRla3nyk2pYD7CCwI77/TRAXqQUrevbseCjeWTU5mCJfV2udB3dZPUK+GjhJ4rFzhH5pXfRZmd7moQTfQsG6eMabBYWV7ZpIIna3K7ICbd2tfa0aSpU4047JJfY4W7ttjbera6xRmOwZ3GikBgB5RB0PcKTnl23LQhm3KB/52ewVzHSaSxhgVYBlIsQdQR2UA32Vs5MPGIogQoLEAm51JNr+mpcm3dkJWVhyVHYKgkaz4NcxYrcMEDWAJGRsyOBY3KseXX2G1jKF7eRl88s2Z5GlVYyqloxHYs3SAXhoeSjUgjUW66s20VSjfRfcZeBlcPwgzZlUxKOGjdEsbWZoyQtje+YW1GnKpzSve6sLQtZp3JbhjsH0VmWDIOwfRQDLB7HiiklkRQGltnHVcX1A6r31qzk2rMhRS2HuQdg+gVUkMg7B9AoAyDsH0UBtUAKAKAntzoo3ldJI0e63GZVaxB6rjsPsrak9bGVVaXLthtnQxm8cUaHtVFU+a4FdBgOqARbWlrgxamVAwWAtcgXNhra57KZQJ+DLxOJa75coJJOUXuQPJubXtzsOwUsBbWosAy0sDUxDsH0VNgYKhddBy7uZ09tLAQwOBEefUs0js7sRqSdAPMqhVHcoplA6176ZQQO14RFdycqakkmwXrNz1CqNFSqQlY9oSZFYCaNc7WshmSxUA/GYxEk28jtqkti8CF3m2lh8NjOKqiXE5FDqQuVQB0bvlJVyG0I6hr370MPOt8K0KVq0KXxCWwt9YIknMytC7NJJZVMuGcW6MRjGqtYePYAkkk62ravgKkFd6rqjOli4VHZEpuZvoGm4UUJHFiLBGkAi4qC7cPxuGrRgnIOiCg7SarPCzpQUpNNMmnXjUbS3R0TY2KGIgjm4RiEihgr5CwB5E5CRqNefX21jY1HfgyeQv8AZH7qWBmOFVvlULfnYAX+jnSwFY+dTYChoDzLv3taTE42cyHSOWaJFHiqqyMug7TluT+4Vz0MPCipZObbfi27/wDhaUnLc7Vu/tZcNsnAk6ucLAFXlc8NdT2AVrKWVCMczKtiJ2kYu5LMTck1yt3OpK2iE6gBQBQBQBQBUgKgBQBQBQBQBQBQBQBQBQEhsDEcPERN1ZrHzN0f21eDtJFZq8WdOrrOUKALUAUA3fCKXVyLsoIW/Jb8yB1EjS/ZpQG7YdSwfXMAQNTax/m3sfPagNMbgklUK4JAN9GZdfOpBoBl73oPJf1sv8dAHveg8l/Wy/x0A0l3ZiaVbqeGovbiyktJfQnpaBQLjvPVagHfveg8l/Wy/wAdAHveg8l/Wy/x0AjtvdyObCvhwq2IJTiZ3VX6nPSzGx15igKlLs6W7YfEExmQqUlVr3niClJF0v00WxHbGw+Nc4zVndFovkcy3nieLFSCbiF3CSMXVcwutgrFBlNguhAGlrgGvb7OqrhWt9TzMZTbqXJDdTYCYyOaTiPdLZFjCksSjNdsw8WyEAC2vXUY3HTpTioWsxhsJGabnuhXdHZDrtDBZWQguJcwOUBQpLAq1mViGtlI1zXFxc1nWxlOtRslZ32NaWGnTq5m7o7Ru5spsPG8TZSDJIyspILB2LdJeSEXt0TbS+l7DzzsHZ2XHkCdLKDf8JJe/wCdmv6L0BvhNnpGSUzXItq7t7GY0A6oAoDhWwd0PCsdi55h8AuLxNlP8qwne4/MB59vLtrxO1u0uBHhU37z9F/np9zoo0szu9i/YzdXEztxOPCFIGRTC5Kp8VbiUDQdwrrwMM2Gptv+VfgiU8smkhD3j4n5RB6mT7WurgorxX0MNuRiuqeA/wDJkGnrdacFDivoZ94+J+UQepk+2pwUOK+ge8fE/KIPUyfa04KHFfQPePiflEHqZPtacFDivoHvHxPyiD1Mn2tOChxX0G2P3SxMa3E0DsSFROFIMzHqvxTYWuSbGwBNqcFDivoORuRiflEHqZPtacFDivoHvHxPyiD1Mn2tOChxX0D3j4n5RB6mT7WnBQ4r6B7x8T8og9TJ9rTgocV9A94+J+UQepk+1pwUOK+ge8fE/KIPUyfa04KHFfQPePiflEHqZPtacFDivoHvHxPyiD1Mn2tOChxX0D3j4n5RB6mT7WnBQ4r6B7x8T8og9TJ9rTgocV9A95GJ6sRB6mT7WnBXUcV9C+ry151sZGaAKAKAKAKAKAKAKAKAKAKAKAbY/AxzIUlUMp6tQe0EEaqQRcEEEGlgcx3t+5lO8zzYWbOGsSkxdmBChQBLq1rDrBrqw2LlQjlS0Oavho1Xme5AbO2Pj9ms2KKqRGDnhiZ3eVDcWsVUDKSG6zofTXF4mOIio5bWJw9Dgtu9yh7T3jnxbicODMsuSCFUzuAR43Su2mgFibEG2XQnmirHTc9W4WQsiFhYlVJFrEEjUWPKpIFaAKAKAKArOMlWPiMxCKpcsTooFyST9dfnuIUp4maSu3OX5Z6UbKC8iY2HjFmw8MsdykkaOtxYlWUEG3Voa+6wlOVKhCEt0kn9jz5u8mx9XQVCgCgCgCgCgMWoDNAFAFAFAFAFAFAFAFAFAFAFAFARnuwvkn2V8x7UUPkl6HV3WXUbbS3nigieaW6pGpZjpy7h1k8gK2oftDCvUVOnTk29tissO4q7Ztgd4o5Y0ljBZJFDKe0EXHm81Vq/tHTpTcJ05Jp2exMcM2rpi/uwvkn2Vn7UUPkl6E91l1D3YXyT7Ke09H5JehHdZdQ92F8k+yntPR+SXoT3WXUPdhfJPsp7T0fkl6Dusuoe7C+SfZT2no/JL0HdZdQ92F8k+yntPR+SXoO6y6h7sL5J9lPaej8kvQd1l1D3YXyT7Ke09H5Jeg7rLqHuwvkn2U9p6PyS9B3WXUPdhfJPsp7T0Pkl6Dusupo+1EPNL+exp7T0fkl6DusuoyijwqymZcMglNgXCJm05a9VPaeh8kvQd1l1RIe7C+SfZT2no/JL0HdZdQ92F8k+yntRQ+SXoO6y6iON3ijijeSS6oilmJI0ArSl+0dOrNQhTk29FsQ8M0rtmmzN54sREk0V2R1zKe7vHUQdCKmv+0MKFR06lOSa32Ijh3JXTHPuwvkn2Vl7T0Pkl6Fu6y6nEPulb3nESvh4rrCjsH5gyOG1BHkqRbvIv2V3dmYKMW8VJe9O8l/xUtV9Xf6bFKtR/AuR1XcnagXZ+DXKdMPCOr8mK58R+0NGhVlScH7ra5ciY4aUkncmvdhfJPsrH2oofJL0Ld1l1D3YXyT7Ke09H5Jeg7rLqHuwvkn2U9p6PyS9B3WXUPdhfJPsp7T0fkl6Dusuoe7C+SfZT2nofJL0HdZdQ92F8k+yntPR+SXoO6y6h7sL5J9lPaej8kvQd1l1D3YXyT7Ke09H5Jeg7rLqHuwvkn2U9p6PyS9B3WXUPdhfJPsp7T0fkl6Dusupn3YXyT7Ke09H5Jeg7rLqY92F8k+yntPR+SXoO6y6h7sL5J9lPaej8kvQd1l1D3YXyT7Ke09H5Jeg7rLqg92F8k+yntPR+SXoO6y6h7sL5J9lPaeh8kvQjusuoe7C+SfZT2no/JL0J7rLqHuwvkn2U9p6HyS9B3WXUPdhfJPsp7UUPkl6DusuosuPBF8p9lehDteE4qWV6q/Io6NtLkDX51zPQKLvftRJJmWS7YXABZsSB/KTEjgwa6GxOYg6chX0XZ2HlTpJx0qVbxj4R/ml9dkc1WSb8FuO915zhp/BXBSPEKcThVa10zdKXDaaXQnMB2E1hj6axFLjxd5Q9ybXPlGf12ZNJ5XlfPVFvrxDoKHtTeidGnAeJhmxkaxhSJIxFAZFlLBrlbix0HjCxr6Gj2fRnGDs1pB35NylZx1XTbfY53Ud2vMMJvbOZjEwVUCm0hW4Z/BElWG9/GJLMSepQOZqKnZtFUlUWrfK+yzuLl5WsvN35EKrK9v1sJYXfSd8Iz2WPEN4MsUbITfiRhzNlS7MrASEAcgvnq8+yqMcQo7w95tp9HbLd2V1pfq2FWk4+JK7A23PicRFaROC+FXEFOH0wS3DMefN1MCb27q5MVhaNCjK8XmU3G99Nrp2t08S8Jyk1qM9obexS8dHMYWCeGB2AILrPIpDAgjh5YXAJHxjfS1b0sHh5ZJRveUZSS6ZE/veS+xVzktHyEMfvbNCQsYDx5sUC9i4jSLEJHxmJa7hULX11NqvS7NpVU3PR+5ptdyi3lWmjbS8kVdWS2N9ob2zxnFdKOyJiTBlVZEfhAEXdXurjXMrKBfly1il2bRmqej1cc1201m8GrNdGm/El1WriWN3txMQj5PxEmZzw0vCEeIcRljlYFVVmawNzdeVWp9m4eo5crOKWr966lorxWraS267kOrJInN5Nty4eWFEsVxCFIjlv8PnQLe3NSjlv+A1w4PCU60JSl/I7y1/ls7/AFurfU1nNpq3MgsTvhiFSRw0RJjxbqgTWEwTKi5+l0swOt7a8tK7o9mUJTjGz3gr3+LPFt26W5eG5m6svz9LErtnb0sWIuksbQDDSz5VQMxMbIvDDhtSzP2d1cuGwdOpRtKLU8yjvZa3d7W5WLTm07p6WENk71SvHhVcx8dsYcPMArLdcjuGVGsy9EJqR199XxHZ9OE6jinlVPNHW+t0rNrR8wqjaV97lzrwzcpW+uOWWQ4dtcPhkGJxtrdIDWKDXmWYAkdgFe/2ZQlTgqy+ObyU/r8Uvojmqyu7clqzfdvFeD4hUyNHh8cvHw6ta8UpALw6aLmWzgDvFVxtPjUXK950vdk+seUuumzFN5Xbky5ivCOk4bh9hyY3aGIij0HhE5d+pE4rantJ5AdZ9Jr9J73DC4KnOXyRsuryr9M83I5VGl1Z2rAYNYYo4kvljRUW5ubKLC57dK/PMTVdWtOpLdtv7noxVkkL1iSUzae3JFxrAFQIpsNAIjmzyLMl2lFmt0cxt0T4jXPZ7lDCU5YVXv70ZyzaWTi9Ftzt15o55Tan9vUjYd98Tw7OI1k4cbZyp4eWaeNI5ufIK7Ai/jLXVLsqhnvG7V2rX1vGLbj9WlZ9GVVaX68x5it48Qs0UKzQuCZw0saIw6EiKCweRQpAfpBS3LTrtjDA0XTlUcJL4bJtrdN6WTbvbS6XiW4krpXHu8W2Z4sRJHCUvw8NYMQGOeWQNkDsEZ8q9EG1++1qwweFpVKKnUvvLbwirXsm7XerLTk09DaXeNzhMNIjqGmmETStHlCEFw3wZe2a6ZB0rXPZULAwWIqQktIxzJJ77c7ba32vYOo8qa5kO+9kjhmLpePCGVCA6Z5lxLRkZM3SHQHQ11J1sa7F2bCLSSes8r2douKlvbTfcz4rf2Fdpb2YlBMqlA+HfJKcl7mTEqkNgWA1hzMdeduVVo9nYebhJ3tNXjr0g3K+j2lZeVyXUlsuQbS3sxMADHK6cG7NkUMkryOseYI7LlumU2Y6kUo9nYeq3HVPNpq7NJJu10nfW605CVWSHzbxO0ROZM67Q4GUGx4YxOQXAN7levkeyudYGMamzs6Wa/jlv+SeI7fX+5CQbzS5GfiKWmWKUR2k+B++0jaMHP1B7EdE5r8xoO6eBp5lHLpG8b6e97jae3hpvp4lVUf68yy7xbQxEWJRI5EEbQYiXK0WY3hCaZsw8bP2aWry8HRoVKDlOLvmjHe3xX5W5WNJyknZPkQ2F3nxLR4dmnijMpe7SRR5VCwGTksx0JHWQbA6V3TwFBTnFQby22b1vK3OK2+q8SiqSstRIb6YktG2VEQx4F3BVSF47Wa5LiS3k5VbnrYa1b/SqCUldtp1EtX/ACLTlbzu14EcaT9PUTl3txSZQmU9BDqoK5nxksIDuzhkWygXF7H6KtHs3Dzu5dXz1soRlorWb152DqyW361Jht43aNDmTie6KwMo0Ii8JMYuAb3yganQ9lcfcoxnLR24Wb65L+RfO7fU32pvFNHinRSgSOXCR8IreSUT+NIrZtMvVp8Vr90UMDSnh1N3u4zd+UcmyenPz5qwlUalbyJfdnafhGHR2ZGk1zhbadJgLqD0dBXFjsPwarik0uV/JGlOV0StcZckYuQ8wr6jD/uoeS/Byy+JlZ3n2x4LAXUZ5WIjhTreVtEXzX1PcDXiYDCd4rZW7RWsn0itzapPLG/Mr+N3YljwkEKFGIm8Jxckl8rsvTNwurXe1hpompHOvTp9oU54idWV17uSCW6T0Xht6vYxdNqKS82LR4GfG7NglZx4XpiYXtlCuTmVLDkhQhPTres5VqOFx06aX+38El1WzfnfUsouVNPnuT+7+1lxcCTKMpOjqeaSDRkI5gg/srzsZhZYas6b16PqnszWE8yuhpFtbCHEPDlyyMzRsxiIV2C5mj4trOcpvlvqK1lh8TwlUvdJJpZrtK9k7XutdLlc0M1hGPeLAtHE4K5JZuEhMdgZQLC9xppyJ6iKvLBYyM5R1vGOZ68n+tUOJBo3g25hDJEEUl8seVlhNolcsqKzhfgrkEAfVeolhMTkk5PS70zbtWbsudhnjf8A6E4N5cKBnSOUDMIwww7gMzSFciNbpkvfQddzVp4HEN5ZSj1tnWiSvd66aBVI729B0Nr4Z4DMReOSQRPmjsS+cRZXUi9w1hryFYvDYiNVU/5ksy15WzXT8tdCc0XG4g+3sEmZTZRGs6n4PQLG6pIgAGoLOoAHjXrRYPFys+ri9+ck2n9k9eRGeCCPauDJN48jMkucPAUfLEqllYEdjKQOvqo8Pila0rpNWtK6vK6VtfB36DND9IWONwkSociIskMkoPDABjVQz3NtOjYlTzt3VVUsTNtXbaklvzbaXrfXkTeCEJN58INGuBErMpMRyAxx52RGtbOqHxRroR1GrxwGKe28rLfXV2TfOzfNkcSAriNqYZJliaJi+IUNcQEq66G7OFsQtwTflcXqkMPXlSc1JWg/m1T8Fe+vLryJcop2tv4DbD7fwLQpJEmdXZ0RY4Czkp02sii9hYNf809lazweLVSUKjs0k23Ky10Wre+tvv4lc8LXX4HEO18M+IASNnlshMqwMQokQFS0uXo3W3M9VqzlhsRCjeUko66OS5Ozsr66llKN9vQebw7WXCQPMwzEWCIObyMbIgHex+i9Y4PCvEVVTWnV9EtWyZyyq5Wp91pjghB0HmxM6TYx3YhfGDsumpAKqgA6geXOvUj2hRWKdXVRhFxppb9E+nNtsxdOWS3XcUwGCl2js1WmcCaRjPA4XKImVjwSo+KLDXnox1qlWtTwOOy017qWWS3zJ/Ffr/0SoupT1+hObsbY8KgDsuSVSY5kNrpKpsy6fSO4iuDH4Xu9ZxTvF6xfVPb/AL8TWnPNHxHOydlR4cOIxYySPI562ZmJNz3XsO6umriJ1lHO9opLwSQjBRvYemvMqfEy5iqATbDoWDlFLgEBiBmAPUDzAq6qSUcqbt05EWW5E7R2rh4JUheJyzoQuWBmQoNWXMFtYcyOquyjh69aDqRkrJ63kk78na97vkykpRi7NegYfFYGWCOUHD8GyhS3DAQsAwSx8RiCOjodamdPGU6rpvNm1va+ttL6brxCyNX0He1YYJFMUxjBnUxgMUDuOxc3jWv2G16xw860HxKd/dd+dl52LSUXo+Y0xe1sIkSRlo5UaRMOEUxuM/UpF7C1rm9bQw+JnUc0mnZyu7rTquZVyilYdqcMy5xwGWIt0hwysbA9LXkhvz5Vi+8ReV5k5ctbtf3Le7v0DFT4YBzI0AB8cuY7HIQOlfySQNeVxSEMQ2lBS8LX59LdQ8vM3w6YcjKghIPRyrksdM9rDubNbvvUTdde9LN9b+X/AF6BZdkN8HNhJGUqIhJIWZQQiytlY3bL4x6S3v6a0qRxME03Ky00baV1t02ZCyvYaybYwCu6s0IbjGOQkIAJAnE6bHTkvM/GW3MVrHDY1xUkpWy3W+18ui+u3R32K5oXJbixPIUzRtIF1W6lwrd3MKdO41yZakIZtVG++trr/BfRsjMHiMDJG7KMOEjZuJmWNchVmS7A+LqpsTzHKumpDGQkoyzXe2rd7q+nXfYqnB7C+MxuDQ8WRoMyx8TMTGX4YGjr8YjsIrOnSxUlkipWbtztfo+VyW4bsUWTDFA14MjpmBOQK0d81+wqC1+y5qrjiFLL710/HR7ffQe7Y1L4RZNTh1kOZucYclTdm7TlIuT1EVNsTKOma31trt9x7ngO1SN2DgIzKLBhlLKCAbBuYuCD5jWLdSCyu6T5cn9C2jdzMGEjS5RES/PKoW/nsNedROrOdszbt1YSS2FqzJJGLkPMK+ow/wC6h5L8HLL4mcu982Fk2jJJiJ0jjwl4oEbN0pT+Emtbq8QfTVHgMRTwShSg26msmraL+WP92M8XO75bEntne3ATwSxLjY0MiMgYZrrcWvyrjw3Z+MpVo1HSbSd7aa+pedSDTSY4w2+Wzo0RFxcdkVVF817KLD4vYKzqdmY6c3N03dtvlzd+pZVYJWuQ2zt4sNHtG2HmWSHGeOq3+DxA5Sajk40PeAa7q2Cr1MF/vRalT221h0847+RlGcVPTZkxi90DI8rHEMFeSSZFEa/ByvFw8+a92yrew01NcNPtNQjFKCukot3esU72tbS73Zo6Tu9TQbiwjMvEcxE34bdIgmBoSRITcaFWGmhQVd9sVHaVlmXPb+ZS2+6+o4K66GkO5OQRhcQ4CiDP0Bd2hJysGzdC4JVhrcdlJdrZszcFrmtrspbrbWz1WxHB8f0jGG3FVVKNKrRmVJSvAVSxWUvlZg12GpXzGpn2w3LOo2dmvibtdW0VtOoVHkPveqnga4MveNZFcXQaqJuKIyL6+SWOp51h/qUu8vEW1atvzy5b/wB7FuF7uUZPuHEQyiRlU8bKFUDIZJo5VtrY5GiWw6xzrZdsVLptXfu3u98sXF//AEpPyI4C5GTuMjljPLxi3GJBjGUNIirmVcxy2KZgO0nWi7XlFJU45bZeetotvV21ve30HA6sf7W3YTEQQQs7AQlOkB46hCjIRfk6mxrDD9oOjVnUSXvX+jvdPzTLSp3SXQZ47ctZeIpmYROZ3SMIOhLOhR3zXuw6TELpqTryrWl2q6eV5VmWVN33UWmlblstSro+I4m3bkcJxMSS6RTxKyxKtllVFvYNzXJz6791Zxx8IN5aejcZNZm9Ytvpzv6E8NvmNTuQqkmGZ0uSbMvE0aMRuLkgm6qpB0sVHMaVt/q7klxIJ+WmzbW3Rt+dyvA6MU2ZuhwJ0mWbMVWJDniVnIjjyfhM11LDnpVa3aaq0nTcbXbekmlq77W5ExpZXe5DbQ3iwsm07YiZY4sF4ite0mIbQvYdUYFhfrNd1HBV6eB/2o3lV3tbSPJf/r8Gcpxc9dkS+P3ywLxSIuMjRmRlVun0SRYHl1GuKj2ZjIVIylSbSa0019TSVWLVrmuzN7NnQQxQri0KxoqAnNchQBfRe6lfs7HVqsqjpP3m3y5/URqQirXIn3zYSLaKS4edXjxeWKdFzdGUaRzWt1+I3oNd3cMRUwUqdWDTp6xbtqucd/qjPOlO65jz7om+HgqmCBvvhxqw/klPX+cRy7OfZfTsbs3vFqtT4F6v/C5/YtXq5VZbk9ueScBhCdScPCSe05BrXidp2WMrf1y/JrS+BeRL2rhLhQEdtHZQllikLFTEsy2te/FQLe99LWvXTRxPDhKFvicX/wDLv6lZQu0yA94SCNUEpBUxkEpocuGEBuocXuozc+faL39FdsyzuTjvfn1nn3s9np5dGZd3Vt/1Ykdq7sCZ8O4kaMwBQCo6RCsrWzZgLHKLhgw7ADrXPQ7RdKNSLinmvz01/wDeTRaVK7T6DPA7khGzPM0hzRMbpa/DWVRrmNiRNfTQFRYW0G1XtZyjljBJWfPq4vp/x9dWRGjZ7jzYe6yYeGSFm4iyIIzdbdBUKAG7Nc2Op0HYByrHFdoyrVY1ErNO+/Nu/Rf56tkwpKKsMcLuMI0IXESZmMTMxW9yo6fxrjO1mNiNVHMVtPtdzkm4Kyvp57cv5VotOZXg2W443b3Z8FmL81SGKFDfVyqgNKyWsjEKiczonVyqmN7QWIpZebk5PwveyT5q7b5asmFPK/oYwW6AjmhlEzfB3uApBfWQgEhrW+EPNSewi5pU7U4lKVNxXveO2i208OvmgqNne5nHborK8jGSyySNLl4YNmbDGA9K+osQw05g9ukUu03TjFKOqSje/JTzbenkS6SbuK7J3WWDEGcSFr3OUrqGKIjHNm5WjGlr68yAAK1+0XWoqk42+vi2tLeO9/pqI0kpXGb7kKVYGY+MGjslsp8IM5zZWBkGdrc1IHXfWtl2u001HlZ6/wDFR0000XR6kcHdXMDcVL34zAcJo2CrbNmjZLkZspAzXAsW0HStU/6xK3wrdPfazT6X5WetvAjgof7V3YXEwwRTObxaMyrlDjIVKlb9FScptc+KKwodoOhVnOC+Lq721ve/XdfUtKlmSTGY3NytC3GZxDkORlAEjrxMzM19M5kNyQSOrS4Or7VvGccqWa+qeydrWX/Gytqiro7akpuvsk4XDpG2rXLNqWsSdFzEDMFUKgNhoo0rkx+JWIrOa25cvrbld3f1NKccsbEtauMuFqAkIvFHmFfT4drhQ8l+Dll8TKJiPGb85vrrthsieYnViQoBbCeOvnrOp8DJJo1xEvcxUgKAKAKAKAKAKAKAKAKAKAhsX47ec120/gXkQuYjVyAoBSDxl84+uqVPhfkwzlu9X49ifnT9Qr6DA/w1PyOOt+8Z1ndb8SwvzEX6Ar5nF/xFT+p/k7IfAvIlKwLBQBQBQBQBQBQBQBQBQBQBQBQBQBQBQBQBQBUPYIkofFHmH1V7VH93HyX4MXuf/9k=">
          <a:extLst>
            <a:ext uri="{FF2B5EF4-FFF2-40B4-BE49-F238E27FC236}">
              <a16:creationId xmlns:a16="http://schemas.microsoft.com/office/drawing/2014/main" xmlns:id="{00000000-0008-0000-0100-000003000000}"/>
            </a:ext>
          </a:extLst>
        </xdr:cNvPr>
        <xdr:cNvSpPr>
          <a:spLocks noChangeArrowheads="1" noChangeAspect="1"/>
        </xdr:cNvSpPr>
      </xdr:nvSpPr>
      <xdr:spPr bwMode="auto">
        <a:xfrm>
          <a:off x="10439400" y="12363450"/>
          <a:ext cx="304800" cy="180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243924</xdr:colOff>
      <xdr:row>0</xdr:row>
      <xdr:rowOff>47991</xdr:rowOff>
    </xdr:from>
    <xdr:to>
      <xdr:col>1</xdr:col>
      <xdr:colOff>753689</xdr:colOff>
      <xdr:row>1</xdr:row>
      <xdr:rowOff>145318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:id="{00000000-0008-0000-0200-000002000000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" y="47625"/>
          <a:ext cx="514350" cy="285750"/>
        </a:xfrm>
        <a:prstGeom prst="rect"/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304800</xdr:colOff>
      <xdr:row>10</xdr:row>
      <xdr:rowOff>0</xdr:rowOff>
    </xdr:to>
    <xdr:sp>
      <xdr:nvSpPr>
        <xdr:cNvPr id="3" name="AutoShape 3" descr="data:image/jpeg;base64,/9j/4AAQSkZJRgABAQAAAQABAAD/2wCEAAkGBxQSEhQUEhQWFBUWFxYYFxgYFxcYFxgZHBccHB0XHRgaHSggGB4mGxgeITEiJSkrLi4uHCAzODMsNygtLisBCgoKDg0OGhAQGywkICQsLCwsLywsLCwsLCwsLCwsLCwsLCwsLCwsLCwtLCwsLSwsLCwsLCwsLCwsLCwtLCwsLP/AABEIAJkBSgMBEQACEQEDEQH/xAAcAAABBAMBAAAAAAAAAAAAAAAAAwQFBgECBwj/xABVEAACAQIDBAQHCQsJBwQDAAABAgMAEQQSIQUGEzEiQVFhFDJScYGToRUWI0JUc5Gx0wckMzRTcrKzwdHSQ2JjdJKUosLDJTWCg6O08ERV4fFk1OL/xAAbAQEAAwEBAQEAAAAAAAAAAAAAAQIDBAUGB//EADoRAAIBAgQDBQcBBwUBAQAAAAABAgMRBBIhMRNBUQUUYXGhFiIyUoGRsfAGMzRCcsHRFSNi4fGSgv/aAAwDAQACEQMRAD8A7jQBQBQGjPVbgQxmL4cbvlLZEZrC1zlBNhfTW1RmBXcPvizlguGZmQ2cLIjFTcixy3A1Uj0GrgUfeae+mCb0vb/IagGV3ixNiRgXIHZJf2ZKAUXeKbrwco9Eh/06kDZN94+JwjGRJmC5OkXzEEhcuS97Kxt2KeygJJdvG+sE47+FJ+xKAcxbUzco5PTHKPrSouDfw/8AmN/Zk/gpmQNW2lbnHJ6EkP8AkpmQsMH3pjWYRPHKoIBMjIVjUk2VWJsVv1MRl5C9yBS+gJxHvUJ3BsWqbgL1IM0AUByjd/dIQYrFYmbWWTEYhox1Ro0rkH85gfQNOs18j2x2k6snQp6RTs/Fr+y/J3UKVlmZ0/Afg0/NX6q+i7O/hKX9MfwclX435jiuwoFAalrVFwAcUuBjNt3DIxV8RCrA2KtKgIPYQTcUuBCbejBJq2MwyjvnjH+al0BE757P+XYT+8RfxUugbrvZgSLjGYYjumjP+al0DPvqwXyzD+uj/ipmQD31YL5Zh/XR/vpdEig3iwvymH1ifvpdEGDvLhB/6qD1i/vpcAN5cIdBiYfWL++gFV29hiVXjxZmOVRnUFmPJRrqe6lwSF6kBegC9RcBelwZqQFAFAFAYqGBKTnVSRhtprYec9kUp/wGq8wyj4DGiLw8B+E0kiBeWYg4mYOVv1hWOvVzrUgzLjF8CUeEdPMzCMucurtYFbZyo0Nr+ygGK4lp5EyO7mJVCPdpJcyiJ2yplXJa+VmYkaqBcvYQ2lqyUriu528PBxjLjZQZJII0EliM5jNjcHUNmJGUa3vcAWuINMGmfa+exytionQkFbgYfG6gHW1xb0UB1E1RmhkCqMgxVGSYqrYIeNR4dIpAYPAuYHUWDEWt1i1b0vhKPcd7tH4ADqV5kGpPRSZ0AudeSitEiCTy0sDJNSAqEDNSChb27cjwaSSya9JgifGdrmyj9p6hrXwkcJUxWLnTh80rvosz3PRzqFNN9Czbo41p8DhZXsGkgic25XZATbu1r7ajSVKnGnHZJL7Hnyd3cl61ICoYE5KglCZqjBRpYw20okucjmbMqkrcgzG5KkEnRefZWi2IHGz5lleYLDcIqMgM0qkBs9szZmBuEvpy6+YqQRke2yI2IjTNmcZy0xULHkMhETN0rZ7Ahtbg8qAeY3EvGIGeGNOIyBgksz52ZlXKPF4Yu983StbUUBG/dRjMBjEDyxXw+MY5ZZB0kw7sp8bqYCoBd8HsiLhpmVici3+Ek52F/jVDZZIcps2MG4DeskPsLVVyJsK+Cp2H+0/76pmYsanBodCD/ab99VzvqLEFvBsiFmw6sgKNKwcEkgjhPbQntsQeYq1OTbIehKbPzRu8DOZFRUZCb5wjFgFY/HIKHpcyDrqLm70BLCtCom/OqgUWgNqsAoAoAoCN2Q5LYi7FgJ2C6k5QETo68tb6d9QwL+EKXdB4yBS3/Fe3n8U1BI029+LYj5mX9W1U5hlEjcDwxiM3DMrC+vx5m0Hoq0t0SjefZ8scIVobG5YM0kakxqQxa/EzXAtew7qWdxcisRtwbOwsTTsRicVGWyvxJpQlhliBDhi5Zz0i2lra5RVP3j8ET8KG2xNr4CaVzHhzKcLCzGHEKqOWvnlmIIYO5fIvUwKi2hrWxUldlhhtSNWRYyJoiUTxEJwuKuq6DQFj1DW9QC97eltwlzFc8mXRiuY5SQLrr1chzqsdXqSyNOU9Jiza+W1+21g3dbTyh5zpZFTWR0vyPXbpSa5Rc65vq/dmiyBM7EmzRfG6LyoMxLGyyMoux1bQc65anxGiGkbf7SI//HU/43/dWtHYo9x1sVssZA5cXEf9xJUt2ZKWhLFtK0uVGeAxfEDGwGWSRNP5jlf2VBJviZyrxAWs7MDpcmyM2hvp4vfUogd1IPLm/wBteTE47EcQ6RSzRIo8VVWRluB2m1yev0CufD4aFBSUd5Ntvq2/wuRaU3Lc9Cfc/wD92YD+qwfq1roKk/QDSTFETJHbRkd79mVkFvTn9lQwLyVBImaowc/x63xnRbI4eUq2tx05r2AIvpp6ateyCQhgQ6PKqylRYajOSwW6nm9gQbjTnTMyUkR2y4lmY5ncQx5HmIknYFSqkKELHKWIRejcsMw6qTk0hFam2PwZkZxBImEgJKoEvCEKEF5Sb2jccrZR4pJ5KaiCaWolubb94LgwpmmbEF8PirSuzsdMJLyu5UBswJsByFWIOltPkhz2vljBty5L29VVZbkNG2hJprGvaSGP0AEG3f12PIa1OQrcwcbJbVo72vbI/Zr8eo4fiTmF8Biy7MrZSQqtdbjmWFiDexBXqJvWNSNiUxnvI9mw3fPb/pSH9lTR3Eh26/fch7YYR9DzfvrSZER9E1RF6kMGlGcr12Degkj9hrQG88wRCxuQoubC59AHOhAtVgFAFAFARew+eI/rEn1LUMCeG/GsT+bh/qkqAbbd/FsR8zL+raqcyWUnBYF5TjOGbBeIX6YGa8k4AAMbW0U636+VaWTFyLw+LOLgTGYqQrDkjivM0YWMysmeyhVy2iLrnYAsHFhakr20CK790TbUXhSY+GRZuCyRjIxjBUh2s2WzsQdAQbEKeVVhCUNJKwclLZim48bbS2pNIqgwKspd0BUHwghihe4bOLsFYa9AHlVm7EIuuwtnzLjI+LdnRkaV2IuSYp766BrZ1XTqF+2qt6Fi77RwCzBQTYq2ZTYHXKVIIIsQVYj01kpNMloZR7Ft8cHle6X+tv8Ay57al1WRlF8RswsVPEIym/ioQTa2oI1/fUcZjKO8LBkW1ydSSTa5JNydNNSTWUndlkiNhH+0GP8AQRfpS/uropfCUe5tsbxGv+WxP0cd6iW5ZbErmqbvYqR+xP5b+sTfpX+smrgWx5PGwwt8eQnutEw/bUogkqkHA9hbneFY/Fzzj73TF4my/lWE76fmA8+3l214na3afd48Kn8b9F/np0+xvRpZnd7HdcCPg0/NX6q7+zv4Sl/SvwZ1PjfmL12FCNc/fafMSfrEqGDTa5+Gwnzsn/by1BI8NUYOfbRNsYG52aUW6yWeWwA6+RPoq1roJ2BMUWjaCDDAzccrJMyKwi4koYkgoblUcEqbaDn11ZIghd+xImy24F0fES+EFlCrdFOdFDLbKwjjjtYam1uZrJO8/Iu9IlExUeHw74PEYF24rBBdHdkkm454iO7hSfgymlluG179ih1z7paK8cTtovCxGhBB6WHfqtpYac+us5SUVdkltxWHMuFaNTZnhyg9hKWB+mqX1LW0I0QS9aSa6NpGSdLXJz2LW6+v6AunEiVsKyYNuGehKzW5XQa9Xx+3z/sqOJEWHGy8KQ7OVZboq9LLc2ZmJsrEAdIdd+3vyqyTtYtFDfeRLvgx/Tn2YeU/spR3Eh5I/wB9OP6GI/45a1mREeJyqiDGl/vq3bB6NJP/AOq05ECm3WthZifybfVUogkqsAoAoBHFZ8p4eXN1ZgSvptrQERg8Fi4y9nw5zyFz0JNL208buqGDfDYCVZ5JWeM8RY1ICMLZM9rHN15+zqqtyTXacMxhmDNHYxyA2V72KHldudV5gg91Trj/ADH9bia0IKIu7TvgblnA8Aw2Iw8d+IshjVXkbMRmU2kKCM3ChwQSNF1pVMk1Loys45otFR2ZjjGxIySA/ElRZIyL6NkI0Nr2POxNevUw0MR8Td/7HmQrTorRKxPbt764jAuzKkbwuwZ4EURqtha8dvFOUDQ3BNuXOuar2YlD3WbU8beXvIuGHeUSvi4zxkEkLxySN0gsyhSSgIXKIpo/PwmJIJ08htfCz0UuZcNztqyYnDJJMmWQXR7FbM6dF2AUkKM4NhflWU9NiUybNZljNAFWSBCPOseOBdlXiRxIlzbM15jlHabAm3ca6Kexm9zeFJGVuE6KRNNfMhk/lG0sHWx+moluSthXwbFfl4f7u/21FYgSwmzcTHmtPF0nZzfDtzY6/wAtyq1wSGDgnDXlljdbHRYShv25jI30WqyIH9SCr4x1TiMxCKpcknQAXJJPZ21+d4hSniZpatzl+WenGygvImth4tZsPDKlykkaOpIsSrKCDbq0Nfd4OnKlh4QluopfZHnTd5Nj410lSvSbVXwlX4eIyiJ1J8GxHPOht4nYDRgxtLHZ5cIyRzZVldnvBKCFOHlUGxW/jlR6aqCRlxqqbZZD5opGH0hbVVklWwv+8I+YvJIddDYjEEadWlWWxBI7KRi20xGQHM7BCdQGOFisSOsXoyUcPj2tiAVinklcIpidC4sgCmMgJ4pKEXAsLlBc16nc4TpLhLV63ucHeZRqN1HptsbbvDZ2ExkDscTiooyzWeMBYHOUh8ilhIQRqBb4p1tXC6FW7Vtump1KtTdtTo+8+80U74WSFlZHWcwMUZ8zhQPEB1+MhDA2JUWJ0ry6c5zqSlNNKOiVvU3bS0RdsDthJI0dElysoI+DbkR5qmVZJtNP7C4v4ePIl9W1U4y6P7C4eHj8nL6tqjiro/sybjmJ7gGxF+oix+jqrSOupJEbwD4TCfPv/wBtNXRSWpSQ5xZC4h2sSeCmii5NnfQDrOpq8xEwu0x+Sn9U1VsQNvDD4QH4M+XhFfwR5lweXmFXA7xGLWVDG0U9nGU/BkaHv6qsiCXqQFAFAM8bs5JSC+fS9sskifTkYX9NAQuxdjo3HzmU5Z5FX4efRRbKPH6gahgVi2XHxpUJcoI4rKZJDYsZLm5a5vYD0VBItidnxxxSZARaN/jOfinqJqnMFR2PtdYfCiysxluFC5b+PiTrmIH7da0Ay2BtHEImCjkwrrw4IsIzswKAEKrEDKCWYqgGptYdpowcl2UvQB11C/oivosMvdzdbfg8XEy963T/ACOmRmKhVZjcsQBfogEsT3AczU4itGmk5PmVo03O6XQ6hgsG8EWzoJCAoPFxZz3CpkKwB3JI0OUDW14hblXy82pTlKO3I9yKagky87rSQnCw+D3ESrlUMxdlym2QsSbkEW5n6Kxle+pdErVSQqyQMirEFV3g2WuJxsEbMVMfCnFr843kIuL6gjMNe3uremrIo9x/gcGjiTiIrWnntcX5yE/uqs9y0dh77lQ/kk+ioRUYbE2bEyyZo1Np8QBcX0ErADzAVoBfFYCNMRhciKt3kvYc7Rkj6DrUognakHn37qO9xnmlwsJIhjkcSHUGR1cgj81SPSdeQFeRguzVRqzr1PicpNeCbfq/RG1SreKijsf3P/8AdmA/qsH6pa9cxJnFZ8p4eXN1Z7lfZrQEMcXi+MIfve/DMl7SW8YLa1++jBvNPilaNW4J4jFQVWTo2Rnubty6FvSKqSLImIv0nhI7o3B+nOb1Rgr1/wDaMfc7X/sT1dbAU2XtzDwz7R4s0aEYgMQWANvB4rfTajCOM79FRjsQ0NwkhWYdR+ERJOXUC0hJHfXpYepJUdH+tP8AJw11HOQe1SY4rLoOR11P/nO9b429Kjkjovyc2HSqVLyLb9z3FMMDi5nAK4MNND0deI6qQobkozxAkDU5r+fwa0G2vE9aKTjbodRhWVIIVjMgBhhIZFNlLFmbQA6AEWXuGtcdWTUnuVm5chad8TZ8jTFuna69HJk6DDTx81u/nVby8SrzjmfESNOhUyrHZLjI4u2Y3v0T1W52FTnbkTduSLBXTY6CE3sVjEoRsrkuFbllYwSANcaixN61p7lJCOy3nbhcayTnCwmQEZrPmOa4BF/pq0xElEim/KR+qb7SqhiAkn4xj4kduGHvwmv4xW34Tuq6IFNpTTwwvJxI2yKWtwmF7dV+JVkQSyA2F9T1m1vZ1VINqAKAKAi9h88R/WJPqWoYMRwMMVM5HRaKBQe0q0pI9AYfTUEim0fwUvzb/omqcwzmuD/Cr86v6yatGDoO29oiPhouV5JJY1WM2JIzBnIF9MsYZr9VhWa3JPOWEwmIMIkXCTlOhlst7qwJUjtFhqeq47a9il2hCEFFp3R51TBSlJyuWvcLBzRbQgaaGWJCrqCVPSaSBiEB6msCDqLEWrnxuMVaCUVszXDYZ0m22WPAqovHBKOG00cnEmVSEEZiKqVUooIclGuCdQNCK847DqIFc5YzVkiTFXBtVrEFff8A3ov9WX9OWtY7FHuO9mtfjd08o9oP7apLctHYkqgqNdl8pPnpf060BnHpefDHsaQ/9Mj9tSiCSqQeZPcKTG7TxUUeg8KxJd+pF479I9/UB1n025MZi6eFpupL6Lq/1uXhBydkejNgYNYMNBCl8scSIt9TZVAFz26VfCVXVoQqS3aT+6ImrSaH9dBUjZPxtPmJP1iVDBptZyJcIO2Vwf7vKfrFQSPTVGDnW8igzzAi4OcEHkQY5NKutiCw7H3cw7xK7ISzZiek1vGPJb2FVb1LWOQfdDwkcWOlhzghYoFuxGY2iVbt/O6ANetgckqUoyZ52MUlNNIqGNxOYCM2JJF7WOYDqHYTypiq96fDdr9SMPSanm5HZNr4JIRFg8MpGDlkuylCuUmSMWDnWQZnvYi4sOlYZa8FS4u1/M9C+lkXHCY2RsLg5I1AMiQkr1WaK+W9jYd9UqOSehLbSVhrFtXEdAlWy5LOcn8oQSD26dEcramsVUl0MlOemnIkNn45pJIxcleCS/RI+EBTtHYTpW0J3a8i8ZNteRMAVskakJvS1hB89/pSVrArIkMR+H/5R/TFKgiLpyqiDGwX74v/AENv8f8A81pyIMbyD70n+bb6qlEErVgFAFAFARmxVIOIuCPh3PLmCqm47ahgXyjiMelfKl/Gy2u1rdV+d7a8r9VVJEto/gpfm3/RNV5hnNcOfh7dksdvTnb6yauwWPevMkmIkiQo0sMWG4lgM7yS5VK9Z4aO7E8tQNbaZp3RJWN4I4sGyzAkAq0ECACwkYEIoIAIW2a3PmeWlFqSPdm7GPh2GlfpSiN3PaREuULe5GY8SMXAA6B53o3dBoru1d1Ux7uJGPGnyScQEgRvKITbILBlXNksRfmSb1KlZFSf+5lvY8RfZm0nWPE4chI2dgOKnJVDEjOw0t1kEdhqs4c0SmdOqtixmpSAVdIEHw77SB7MMnpu81aLYo9xxs9LGfvmc/SFNZy3LLYkRUFRvs5CM9wReWQi9tQWuD5jWgFsQgMsRzAEZ7Dt6NvZUogd1IKdgdkx4dphGNZJpZHbrZmdm+gXsB2V8D2jiZ1sRPM9m0vBJs9GlBRirFqwX4NPzR9VfZdnfwlL+mP4Rw1PjYvXYUI2T8bT5iT9YlQwOcUlyhspsSSTzXokXXv1t5iaqSZNVZJzveT8Yk7zJ/hja/6Qq62ILtsD8Xj8x/SNZS3LI5ntvZ4xEsmLWCN3klZEZlJIjF4QTY6qwGe55X9NWuLEVtXYmHWGYYXDRERyMC2V3NstiUs1w91KgG9yVtzotHuHsXneqEq2ADeMCobz8XD39tUhuwyxbp/iOE/q0H6pazluSiUqqJMitkiDNWSBCbzqSMOB+X/0ZavErId4pfvpT1cFx/1EqKgiO05VVBjcfh/+V/nq6IFtqITC4AJJXQDmakge1YBQBQBQCUSsM2Y3uxK6Wsthp363176hgw/OqkjTaP4KX5t/0TVeYZzfBRlsTlXUmWOwuBeyOTz7gT6KmQLLvntBElhEhyxxK87mzGxPwSXAB06bnusKzjsWK3tFIceFYHiRJJEmZeQklJBFiOYTLzHKTvq6VkQxfabIuLwQDZeGQci2zZeNAF6N/FuLf/VRyJbF8ZZdpSqAAOLhiABbUyYcsfSfrpH4SvMZb/8A3Onmx2Hx+GJZhNAZo2JPRV1+ES/Kw5r2C475hLSzJaOoMwFzyFVtqSQmxt54sTNJFGH6ChlcgBJFvYsmt7A21IF73FxV1YlprVk8q1JVsiWP3+PmV/Skqy2KmNnvdsR3TsB6tP2k1nLcvHYkqhFTYVoSK2qUVM1IOUfdK3v8FzwQH4dibt+SUnn+eRy7OfZf5XB9m8fE1KtRe6pS06vM/T/w651csUlvZF63CN9m4Em5Jw0BJPMnhrrX1WnI5CeoBJoAXD26QUqD3EgkW86ioYMyGoAmaoyTnO834y3nn/V1bkEWY4ww7PLr42RlT5x3KIP7bCsr6lkV/aGDKYTwePmUWFCdfi2zHtIUFvOKlLUciN2XhHg2eiuQxDROLDWxmQi7DxzbUsQDrryqW9RyLJvz+Gwfzn+tBWdMMmt0/wARwn9Wg/VLVZbkrYlaiO5Jmt0QFWBH7cjFoT2Sgj+w4+omrRKNm2Lf75QdfBkP0SR/vqtQmI5TlVESzIQXzWF7Wv1252v2Xq6IFZEzLa5F+saGrFRWrAKARxMrKLqhc35AqD5+kQKAhWxGMubRG3mh+1oDV8XjACTGQALkng2A7fwtANdn7ankOcxvkBNrrEmfTxlOcsB3kC9uzWqkmmOxGJZXF8oKsLZYjYEduaoBR8Fj45HWdM8kfGDdBHJsqODYlcp6TAc+2olzBJ4/aAxUuI4kZVfB3IU8yquCpYBud9bXGlu01VKxZCuB4cGG4SRlQ2MhYZATGNIdAfijXQG1W5EcxrvDCsGJw+KjjBlznNqVDhFzWZrHKLLzt1VWOujJZg41mxQnkRszSRE5YpLALJhweWawARzqeS9V7VdIqX73x4fy29VN/BVcpNys78beDLGikjDuGErkMiljYJE2cDosCx7DlsdNGSuloXhlcve2G+5uIGFnmkxQZOOY1hexcWXN8HoMylmbMLgZrgWuLFBJK3MVJOTLp74IO2T1M/8ABV8pkVzaO8CHG3huzJClwUdcpYyhSQ4FwSbDtOnmkDbYsGICyZZZCnFcp8LGOzP4+Hcn4XPY3151VolEllxP5WX1sH/6lLASxUuJjRnMkxCgkgSwk2HYPBNasQTMiYplQDo2N8wmXM3c18ORbzAVIHmHknuoaJLaAtxST57cMAn6KA807eiaTH4pVBd2xWIVQNSTxnAH7KpKUYRbeiRK1PR+6mFaDA4WKSwaOCJGsdAVQA69mlRRqxq041I7NXX1DVnZimJ23EhsSD3h47e1xWhAkd44v/Hh+0oCC2H90fC4wyiESZomysrhI2tewYB3Gmh05jrAqrJJrFbcjU2Hwnejw2H9qQVVgo+8GIDSmQ9FT4Q2pU2HD5kqSOq/OpvogTe1JV8Ew6FlzeEQ3XMCfwhI0B7bGs7a3JRBbnbLdMY/FnaVFTEEKxeyPdFGUMxv0JbA8+kQa0iGabVhlbBQGKQIqJE8gtcuqqpy36hfXlr2iqLfUl7E3vvOkkuE4cisRIp6LA/+pw+mh9FUgmr3IY33X37wyvhNnNnSXwaABmW0bPwlOQHncjkbWJ0verSpPcJl+tVVAtcKtYGatcETvNLliU3t8ILdxKsB7avEoyFx+8YXG6qvD4TIjGRUuwdS989gb9C1jyv26VnqTEeLvVH/AEf94g/iqtl1DubDeuP+j/vEH8VXVuoH2H3hjZCxKA26I4qHN6QbCpKi2H27CVuzoh7C6n2g2qwJJWBAINwdRQG1ANcdiWQXWNpDropRfNcuw9l+VAQ2FxEzuxlR1DDkTFw1t1AKxYk+UeduS8qqwanFy/JpP7cP8dNQJ7QiebDTpwsjvHIqqzIbkqQNVJABJtUakjchRz2bGP8Aiw1ZuD6k3KjHtIS41Gjh8FhKtG4zQ2vE0gdGGoF2KABdbKeVE1rHmi7g0lLkx7tDbKrhMQoUkeGQhJRkaMMOC1yA4bKuU3IHURV+WpTd6DDaW0HxPDjEa52keOwmiKSK0EgbpAkqPOORHXyhJCTHO/UKvHEowUcSkyC/wL9LJ0T0Lm41IPbUydk2TBKTsxXd7bGDeFBPgYllUBGdkw8ccjroWVnIGp6r6G4qyIatoWSTZELoyjZgAdSuaM4ZWsesMr3HIG46wKmxUr+KxbxRiHHRXkYAPcgo8WaxlJUECw8YdRI1sQazcbF07imzsPHBMIfBExcbRs6dCDixhWUWZ3KiRSHFielpqTzq0ZXRVof7QhuEGH2eMPJxEyyHwZQvMX6DliQCTYDWrMgnFhEUYWNCwQBVUEAkCw5sQL9epqupJjjvkzcB817ZM0V7dt82W3pvTUXE1xMh54aQd4aA/wCpUgX2LtSVoIy2HlJygEhoOY0P8oLag1YgmYJCyglShPxWy3Hnykj20BzndzdNcPicTiZLNNJPiGTrEaNK5Fv5xB1PZp23+Q7X7Rdabow0jF6+LX9lyO2jSsszOiYQfBrfyR9VfR9n/wAJS/pj+DlqfG/MxJBGouyoAOZIUAemuwoVneXbMSrw4BGzNe7KFIUdxHX9VZVJ20RpThfVnHt98IIGTHRdGRGVXHxZFOmv1f8AzVKbv7rLzVveRYdibRTFQrMi5VYkWNrixt1VnJZXYvF5lcmti7Cw0gaaXGsjuXUxcZERArlbBQQdQoJve96vmla1jGa95jbeLZ2DwohljxCyOsysEEqm4VWJ+Npy599Wi29ypPbLwkRxIWU5RJFM9i+UhmkiYqrKQedzoe2rRYZAPjEbZrw5hxFwrqUvlY5I7Egc7cjcdoqOZbkSOytkYbERFxjEW8knREt7BJmya8QG4yg37ga0KEXvvuRh3wjOMaM+GjLQ9K+XKLhB02IGnUOdqlAb/cx3gO0I3WXEyRSxKmdnclXvcAreUa9G5066MFyOxl/9yb1p+1qAY9xl/wDcm9aftagCWP3fidVLY/NwyXymRmVzkYWdWlII1vbTkKsQV3wrikODdcqqpB0Yc2fs6Tk+gLXNUd2dNONkZvWZcL0Bedz9pJwMruqlGIGZgNDqOfnI9FdNJ6HPVVmT8OKRzZXVj2BgfqrUzFqAwzWoBrK9/NUAa4nEJGAXYLc2F+s9lRYDPGbbhjW+YMx0VBfM7dguPSTyAuTyqdQJYKeJLvJIrSvbOwzWAHJFvyUX9JuTqaWA/nwivr125ioygp228JhuI1sThA17SRyOvjDrK5wVbqPO9h2XqsqaktS8KkobCeEwuG4DYfwrDNnLsSssWjM2YFVufFNrebvoo2Kttu472Xu6VxS8R1JjjZiEXreyrmY6rcBrL0uRJOgvEaSjsaVK0pqzHO8WEw80YEeIjR0JYEsGDaWKkZgdR1gi1qmULqxSEsruivYHaz4dRHKFnW7WkgbiMbsW6UFg19fi56hxCkKbI2ksnFODLQyKZMmQnhNkIAMkXiLmY8iA1tbil2idGG8e21xUsT8HNwYlSRHZ14Ek0gLK4jViSOCpvytY3AIJtJkImtkTmPFO+JyRBoYVibMTGxLuXCyEKL+IMpsdKrB3EiZlYNiNSAmHTMxNgBI4IFz1ZYrn/mCrlRT3awvymD10f8VTZgE2xhm5YiA27Joz/mpZgcYfExyX4bo9ueRla3nyk2pYD7CCwI77/TRAXqQUrevbseCjeWTU5mCJfV2udB3dZPUK+GjhJ4rFzhH5pXfRZmd7moQTfQsG6eMabBYWV7ZpIIna3K7ICbd2tfa0aSpU4047JJfY4W7ttjbera6xRmOwZ3GikBgB5RB0PcKTnl23LQhm3KB/52ewVzHSaSxhgVYBlIsQdQR2UA32Vs5MPGIogQoLEAm51JNr+mpcm3dkJWVhyVHYKgkaz4NcxYrcMEDWAJGRsyOBY3KseXX2G1jKF7eRl88s2Z5GlVYyqloxHYs3SAXhoeSjUgjUW66s20VSjfRfcZeBlcPwgzZlUxKOGjdEsbWZoyQtje+YW1GnKpzSve6sLQtZp3JbhjsH0VmWDIOwfRQDLB7HiiklkRQGltnHVcX1A6r31qzk2rMhRS2HuQdg+gVUkMg7B9AoAyDsH0UBtUAKAKAntzoo3ldJI0e63GZVaxB6rjsPsrak9bGVVaXLthtnQxm8cUaHtVFU+a4FdBgOqARbWlrgxamVAwWAtcgXNhra57KZQJ+DLxOJa75coJJOUXuQPJubXtzsOwUsBbWosAy0sDUxDsH0VNgYKhddBy7uZ09tLAQwOBEefUs0js7sRqSdAPMqhVHcoplA6176ZQQO14RFdycqakkmwXrNz1CqNFSqQlY9oSZFYCaNc7WshmSxUA/GYxEk28jtqkti8CF3m2lh8NjOKqiXE5FDqQuVQB0bvlJVyG0I6hr370MPOt8K0KVq0KXxCWwt9YIknMytC7NJJZVMuGcW6MRjGqtYePYAkkk62ravgKkFd6rqjOli4VHZEpuZvoGm4UUJHFiLBGkAi4qC7cPxuGrRgnIOiCg7SarPCzpQUpNNMmnXjUbS3R0TY2KGIgjm4RiEihgr5CwB5E5CRqNefX21jY1HfgyeQv8AZH7qWBmOFVvlULfnYAX+jnSwFY+dTYChoDzLv3taTE42cyHSOWaJFHiqqyMug7TluT+4Vz0MPCipZObbfi27/wDhaUnLc7Vu/tZcNsnAk6ucLAFXlc8NdT2AVrKWVCMczKtiJ2kYu5LMTck1yt3OpK2iE6gBQBQBQBQBUgKgBQBQBQBQBQBQBQBQBQEhsDEcPERN1ZrHzN0f21eDtJFZq8WdOrrOUKALUAUA3fCKXVyLsoIW/Jb8yB1EjS/ZpQG7YdSwfXMAQNTax/m3sfPagNMbgklUK4JAN9GZdfOpBoBl73oPJf1sv8dAHveg8l/Wy/x0A0l3ZiaVbqeGovbiyktJfQnpaBQLjvPVagHfveg8l/Wy/wAdAHveg8l/Wy/x0AjtvdyObCvhwq2IJTiZ3VX6nPSzGx15igKlLs6W7YfEExmQqUlVr3niClJF0v00WxHbGw+Nc4zVndFovkcy3nieLFSCbiF3CSMXVcwutgrFBlNguhAGlrgGvb7OqrhWt9TzMZTbqXJDdTYCYyOaTiPdLZFjCksSjNdsw8WyEAC2vXUY3HTpTioWsxhsJGabnuhXdHZDrtDBZWQguJcwOUBQpLAq1mViGtlI1zXFxc1nWxlOtRslZ32NaWGnTq5m7o7Ru5spsPG8TZSDJIyspILB2LdJeSEXt0TbS+l7DzzsHZ2XHkCdLKDf8JJe/wCdmv6L0BvhNnpGSUzXItq7t7GY0A6oAoDhWwd0PCsdi55h8AuLxNlP8qwne4/MB59vLtrxO1u0uBHhU37z9F/np9zoo0szu9i/YzdXEztxOPCFIGRTC5Kp8VbiUDQdwrrwMM2Gptv+VfgiU8smkhD3j4n5RB6mT7WurgorxX0MNuRiuqeA/wDJkGnrdacFDivoZ94+J+UQepk+2pwUOK+ge8fE/KIPUyfa04KHFfQPePiflEHqZPtacFDivoHvHxPyiD1Mn2tOChxX0G2P3SxMa3E0DsSFROFIMzHqvxTYWuSbGwBNqcFDivoORuRiflEHqZPtacFDivoHvHxPyiD1Mn2tOChxX0D3j4n5RB6mT7WnBQ4r6B7x8T8og9TJ9rTgocV9A94+J+UQepk+1pwUOK+ge8fE/KIPUyfa04KHFfQPePiflEHqZPtacFDivoHvHxPyiD1Mn2tOChxX0D3j4n5RB6mT7WnBQ4r6B7x8T8og9TJ9rTgocV9A95GJ6sRB6mT7WnBXUcV9C+ry151sZGaAKAKAKAKAKAKAKAKAKAKAKAbY/AxzIUlUMp6tQe0EEaqQRcEEEGlgcx3t+5lO8zzYWbOGsSkxdmBChQBLq1rDrBrqw2LlQjlS0Oavho1Xme5AbO2Pj9ms2KKqRGDnhiZ3eVDcWsVUDKSG6zofTXF4mOIio5bWJw9Dgtu9yh7T3jnxbicODMsuSCFUzuAR43Su2mgFibEG2XQnmirHTc9W4WQsiFhYlVJFrEEjUWPKpIFaAKAKAKArOMlWPiMxCKpcsTooFyST9dfnuIUp4maSu3OX5Z6UbKC8iY2HjFmw8MsdykkaOtxYlWUEG3Voa+6wlOVKhCEt0kn9jz5u8mx9XQVCgCgCgCgCgMWoDNAFAFAFAFAFAFAFAFAFAFAFAFARnuwvkn2V8x7UUPkl6HV3WXUbbS3nigieaW6pGpZjpy7h1k8gK2oftDCvUVOnTk29tissO4q7Ztgd4o5Y0ljBZJFDKe0EXHm81Vq/tHTpTcJ05Jp2exMcM2rpi/uwvkn2Vn7UUPkl6E91l1D3YXyT7Ke09H5JehHdZdQ92F8k+yntPR+SXoT3WXUPdhfJPsp7T0fkl6Dusuoe7C+SfZT2no/JL0HdZdQ92F8k+yntPR+SXoO6y6h7sL5J9lPaej8kvQd1l1D3YXyT7Ke09H5Jeg7rLqHuwvkn2U9p6PyS9B3WXUPdhfJPsp7T0Pkl6Dusupo+1EPNL+exp7T0fkl6DusuoyijwqymZcMglNgXCJm05a9VPaeh8kvQd1l1RIe7C+SfZT2no/JL0HdZdQ92F8k+yntRQ+SXoO6y6iON3ijijeSS6oilmJI0ArSl+0dOrNQhTk29FsQ8M0rtmmzN54sREk0V2R1zKe7vHUQdCKmv+0MKFR06lOSa32Ijh3JXTHPuwvkn2Vl7T0Pkl6Fu6y6nEPulb3nESvh4rrCjsH5gyOG1BHkqRbvIv2V3dmYKMW8VJe9O8l/xUtV9Xf6bFKtR/AuR1XcnagXZ+DXKdMPCOr8mK58R+0NGhVlScH7ra5ciY4aUkncmvdhfJPsrH2oofJL0Ld1l1D3YXyT7Ke09H5Jeg7rLqHuwvkn2U9p6PyS9B3WXUPdhfJPsp7T0fkl6Dusuoe7C+SfZT2nofJL0HdZdQ92F8k+yntPR+SXoO6y6h7sL5J9lPaej8kvQd1l1D3YXyT7Ke09H5Jeg7rLqHuwvkn2U9p6PyS9B3WXUPdhfJPsp7T0fkl6Dusupn3YXyT7Ke09H5Jeg7rLqY92F8k+yntPR+SXoO6y6h7sL5J9lPaej8kvQd1l1D3YXyT7Ke09H5Jeg7rLqg92F8k+yntPR+SXoO6y6h7sL5J9lPaeh8kvQjusuoe7C+SfZT2no/JL0J7rLqHuwvkn2U9p6HyS9B3WXUPdhfJPsp7UUPkl6DusuosuPBF8p9lehDteE4qWV6q/Io6NtLkDX51zPQKLvftRJJmWS7YXABZsSB/KTEjgwa6GxOYg6chX0XZ2HlTpJx0qVbxj4R/ml9dkc1WSb8FuO915zhp/BXBSPEKcThVa10zdKXDaaXQnMB2E1hj6axFLjxd5Q9ybXPlGf12ZNJ5XlfPVFvrxDoKHtTeidGnAeJhmxkaxhSJIxFAZFlLBrlbix0HjCxr6Gj2fRnGDs1pB35NylZx1XTbfY53Ud2vMMJvbOZjEwVUCm0hW4Z/BElWG9/GJLMSepQOZqKnZtFUlUWrfK+yzuLl5WsvN35EKrK9v1sJYXfSd8Iz2WPEN4MsUbITfiRhzNlS7MrASEAcgvnq8+yqMcQo7w95tp9HbLd2V1pfq2FWk4+JK7A23PicRFaROC+FXEFOH0wS3DMefN1MCb27q5MVhaNCjK8XmU3G99Nrp2t08S8Jyk1qM9obexS8dHMYWCeGB2AILrPIpDAgjh5YXAJHxjfS1b0sHh5ZJRveUZSS6ZE/veS+xVzktHyEMfvbNCQsYDx5sUC9i4jSLEJHxmJa7hULX11NqvS7NpVU3PR+5ptdyi3lWmjbS8kVdWS2N9ob2zxnFdKOyJiTBlVZEfhAEXdXurjXMrKBfly1il2bRmqej1cc1201m8GrNdGm/El1WriWN3txMQj5PxEmZzw0vCEeIcRljlYFVVmawNzdeVWp9m4eo5crOKWr966lorxWraS267kOrJInN5Nty4eWFEsVxCFIjlv8PnQLe3NSjlv+A1w4PCU60JSl/I7y1/ls7/AFurfU1nNpq3MgsTvhiFSRw0RJjxbqgTWEwTKi5+l0swOt7a8tK7o9mUJTjGz3gr3+LPFt26W5eG5m6svz9LErtnb0sWIuksbQDDSz5VQMxMbIvDDhtSzP2d1cuGwdOpRtKLU8yjvZa3d7W5WLTm07p6WENk71SvHhVcx8dsYcPMArLdcjuGVGsy9EJqR199XxHZ9OE6jinlVPNHW+t0rNrR8wqjaV97lzrwzcpW+uOWWQ4dtcPhkGJxtrdIDWKDXmWYAkdgFe/2ZQlTgqy+ObyU/r8Uvojmqyu7clqzfdvFeD4hUyNHh8cvHw6ta8UpALw6aLmWzgDvFVxtPjUXK950vdk+seUuumzFN5Xbky5ivCOk4bh9hyY3aGIij0HhE5d+pE4rantJ5AdZ9Jr9J73DC4KnOXyRsuryr9M83I5VGl1Z2rAYNYYo4kvljRUW5ubKLC57dK/PMTVdWtOpLdtv7noxVkkL1iSUzae3JFxrAFQIpsNAIjmzyLMl2lFmt0cxt0T4jXPZ7lDCU5YVXv70ZyzaWTi9Ftzt15o55Tan9vUjYd98Tw7OI1k4cbZyp4eWaeNI5ufIK7Ai/jLXVLsqhnvG7V2rX1vGLbj9WlZ9GVVaX68x5it48Qs0UKzQuCZw0saIw6EiKCweRQpAfpBS3LTrtjDA0XTlUcJL4bJtrdN6WTbvbS6XiW4krpXHu8W2Z4sRJHCUvw8NYMQGOeWQNkDsEZ8q9EG1++1qwweFpVKKnUvvLbwirXsm7XerLTk09DaXeNzhMNIjqGmmETStHlCEFw3wZe2a6ZB0rXPZULAwWIqQktIxzJJ77c7ba32vYOo8qa5kO+9kjhmLpePCGVCA6Z5lxLRkZM3SHQHQ11J1sa7F2bCLSSes8r2douKlvbTfcz4rf2Fdpb2YlBMqlA+HfJKcl7mTEqkNgWA1hzMdeduVVo9nYebhJ3tNXjr0g3K+j2lZeVyXUlsuQbS3sxMADHK6cG7NkUMkryOseYI7LlumU2Y6kUo9nYeq3HVPNpq7NJJu10nfW605CVWSHzbxO0ROZM67Q4GUGx4YxOQXAN7levkeyudYGMamzs6Wa/jlv+SeI7fX+5CQbzS5GfiKWmWKUR2k+B++0jaMHP1B7EdE5r8xoO6eBp5lHLpG8b6e97jae3hpvp4lVUf68yy7xbQxEWJRI5EEbQYiXK0WY3hCaZsw8bP2aWry8HRoVKDlOLvmjHe3xX5W5WNJyknZPkQ2F3nxLR4dmnijMpe7SRR5VCwGTksx0JHWQbA6V3TwFBTnFQby22b1vK3OK2+q8SiqSstRIb6YktG2VEQx4F3BVSF47Wa5LiS3k5VbnrYa1b/SqCUldtp1EtX/ACLTlbzu14EcaT9PUTl3txSZQmU9BDqoK5nxksIDuzhkWygXF7H6KtHs3Dzu5dXz1soRlorWb152DqyW361Jht43aNDmTie6KwMo0Ii8JMYuAb3yganQ9lcfcoxnLR24Wb65L+RfO7fU32pvFNHinRSgSOXCR8IreSUT+NIrZtMvVp8Vr90UMDSnh1N3u4zd+UcmyenPz5qwlUalbyJfdnafhGHR2ZGk1zhbadJgLqD0dBXFjsPwarik0uV/JGlOV0StcZckYuQ8wr6jD/uoeS/Byy+JlZ3n2x4LAXUZ5WIjhTreVtEXzX1PcDXiYDCd4rZW7RWsn0itzapPLG/Mr+N3YljwkEKFGIm8Jxckl8rsvTNwurXe1hpompHOvTp9oU54idWV17uSCW6T0Xht6vYxdNqKS82LR4GfG7NglZx4XpiYXtlCuTmVLDkhQhPTres5VqOFx06aX+38El1WzfnfUsouVNPnuT+7+1lxcCTKMpOjqeaSDRkI5gg/srzsZhZYas6b16PqnszWE8yuhpFtbCHEPDlyyMzRsxiIV2C5mj4trOcpvlvqK1lh8TwlUvdJJpZrtK9k7XutdLlc0M1hGPeLAtHE4K5JZuEhMdgZQLC9xppyJ6iKvLBYyM5R1vGOZ68n+tUOJBo3g25hDJEEUl8seVlhNolcsqKzhfgrkEAfVeolhMTkk5PS70zbtWbsudhnjf8A6E4N5cKBnSOUDMIwww7gMzSFciNbpkvfQddzVp4HEN5ZSj1tnWiSvd66aBVI729B0Nr4Z4DMReOSQRPmjsS+cRZXUi9w1hryFYvDYiNVU/5ksy15WzXT8tdCc0XG4g+3sEmZTZRGs6n4PQLG6pIgAGoLOoAHjXrRYPFys+ri9+ck2n9k9eRGeCCPauDJN48jMkucPAUfLEqllYEdjKQOvqo8Pila0rpNWtK6vK6VtfB36DND9IWONwkSociIskMkoPDABjVQz3NtOjYlTzt3VVUsTNtXbaklvzbaXrfXkTeCEJN58INGuBErMpMRyAxx52RGtbOqHxRroR1GrxwGKe28rLfXV2TfOzfNkcSAriNqYZJliaJi+IUNcQEq66G7OFsQtwTflcXqkMPXlSc1JWg/m1T8Fe+vLryJcop2tv4DbD7fwLQpJEmdXZ0RY4Czkp02sii9hYNf809lazweLVSUKjs0k23Ky10Wre+tvv4lc8LXX4HEO18M+IASNnlshMqwMQokQFS0uXo3W3M9VqzlhsRCjeUko66OS5Ozsr66llKN9vQebw7WXCQPMwzEWCIObyMbIgHex+i9Y4PCvEVVTWnV9EtWyZyyq5Wp91pjghB0HmxM6TYx3YhfGDsumpAKqgA6geXOvUj2hRWKdXVRhFxppb9E+nNtsxdOWS3XcUwGCl2js1WmcCaRjPA4XKImVjwSo+KLDXnox1qlWtTwOOy017qWWS3zJ/Ffr/0SoupT1+hObsbY8KgDsuSVSY5kNrpKpsy6fSO4iuDH4Xu9ZxTvF6xfVPb/AL8TWnPNHxHOydlR4cOIxYySPI562ZmJNz3XsO6umriJ1lHO9opLwSQjBRvYemvMqfEy5iqATbDoWDlFLgEBiBmAPUDzAq6qSUcqbt05EWW5E7R2rh4JUheJyzoQuWBmQoNWXMFtYcyOquyjh69aDqRkrJ63kk78na97vkykpRi7NegYfFYGWCOUHD8GyhS3DAQsAwSx8RiCOjodamdPGU6rpvNm1va+ttL6brxCyNX0He1YYJFMUxjBnUxgMUDuOxc3jWv2G16xw860HxKd/dd+dl52LSUXo+Y0xe1sIkSRlo5UaRMOEUxuM/UpF7C1rm9bQw+JnUc0mnZyu7rTquZVyilYdqcMy5xwGWIt0hwysbA9LXkhvz5Vi+8ReV5k5ctbtf3Le7v0DFT4YBzI0AB8cuY7HIQOlfySQNeVxSEMQ2lBS8LX59LdQ8vM3w6YcjKghIPRyrksdM9rDubNbvvUTdde9LN9b+X/AF6BZdkN8HNhJGUqIhJIWZQQiytlY3bL4x6S3v6a0qRxME03Ky00baV1t02ZCyvYaybYwCu6s0IbjGOQkIAJAnE6bHTkvM/GW3MVrHDY1xUkpWy3W+18ui+u3R32K5oXJbixPIUzRtIF1W6lwrd3MKdO41yZakIZtVG++trr/BfRsjMHiMDJG7KMOEjZuJmWNchVmS7A+LqpsTzHKumpDGQkoyzXe2rd7q+nXfYqnB7C+MxuDQ8WRoMyx8TMTGX4YGjr8YjsIrOnSxUlkipWbtztfo+VyW4bsUWTDFA14MjpmBOQK0d81+wqC1+y5qrjiFLL710/HR7ffQe7Y1L4RZNTh1kOZucYclTdm7TlIuT1EVNsTKOma31trt9x7ngO1SN2DgIzKLBhlLKCAbBuYuCD5jWLdSCyu6T5cn9C2jdzMGEjS5RES/PKoW/nsNedROrOdszbt1YSS2FqzJJGLkPMK+ow/wC6h5L8HLL4mcu982Fk2jJJiJ0jjwl4oEbN0pT+Emtbq8QfTVHgMRTwShSg26msmraL+WP92M8XO75bEntne3ATwSxLjY0MiMgYZrrcWvyrjw3Z+MpVo1HSbSd7aa+pedSDTSY4w2+Wzo0RFxcdkVVF817KLD4vYKzqdmY6c3N03dtvlzd+pZVYJWuQ2zt4sNHtG2HmWSHGeOq3+DxA5Sajk40PeAa7q2Cr1MF/vRalT221h0847+RlGcVPTZkxi90DI8rHEMFeSSZFEa/ByvFw8+a92yrew01NcNPtNQjFKCukot3esU72tbS73Zo6Tu9TQbiwjMvEcxE34bdIgmBoSRITcaFWGmhQVd9sVHaVlmXPb+ZS2+6+o4K66GkO5OQRhcQ4CiDP0Bd2hJysGzdC4JVhrcdlJdrZszcFrmtrspbrbWz1WxHB8f0jGG3FVVKNKrRmVJSvAVSxWUvlZg12GpXzGpn2w3LOo2dmvibtdW0VtOoVHkPveqnga4MveNZFcXQaqJuKIyL6+SWOp51h/qUu8vEW1atvzy5b/wB7FuF7uUZPuHEQyiRlU8bKFUDIZJo5VtrY5GiWw6xzrZdsVLptXfu3u98sXF//AEpPyI4C5GTuMjljPLxi3GJBjGUNIirmVcxy2KZgO0nWi7XlFJU45bZeetotvV21ve30HA6sf7W3YTEQQQs7AQlOkB46hCjIRfk6mxrDD9oOjVnUSXvX+jvdPzTLSp3SXQZ47ctZeIpmYROZ3SMIOhLOhR3zXuw6TELpqTryrWl2q6eV5VmWVN33UWmlblstSro+I4m3bkcJxMSS6RTxKyxKtllVFvYNzXJz6791Zxx8IN5aejcZNZm9Ytvpzv6E8NvmNTuQqkmGZ0uSbMvE0aMRuLkgm6qpB0sVHMaVt/q7klxIJ+WmzbW3Rt+dyvA6MU2ZuhwJ0mWbMVWJDniVnIjjyfhM11LDnpVa3aaq0nTcbXbekmlq77W5ExpZXe5DbQ3iwsm07YiZY4sF4ite0mIbQvYdUYFhfrNd1HBV6eB/2o3lV3tbSPJf/r8Gcpxc9dkS+P3ywLxSIuMjRmRlVun0SRYHl1GuKj2ZjIVIylSbSa0019TSVWLVrmuzN7NnQQxQri0KxoqAnNchQBfRe6lfs7HVqsqjpP3m3y5/URqQirXIn3zYSLaKS4edXjxeWKdFzdGUaRzWt1+I3oNd3cMRUwUqdWDTp6xbtqucd/qjPOlO65jz7om+HgqmCBvvhxqw/klPX+cRy7OfZfTsbs3vFqtT4F6v/C5/YtXq5VZbk9ueScBhCdScPCSe05BrXidp2WMrf1y/JrS+BeRL2rhLhQEdtHZQllikLFTEsy2te/FQLe99LWvXTRxPDhKFvicX/wDLv6lZQu0yA94SCNUEpBUxkEpocuGEBuocXuozc+faL39FdsyzuTjvfn1nn3s9np5dGZd3Vt/1Ykdq7sCZ8O4kaMwBQCo6RCsrWzZgLHKLhgw7ADrXPQ7RdKNSLinmvz01/wDeTRaVK7T6DPA7khGzPM0hzRMbpa/DWVRrmNiRNfTQFRYW0G1XtZyjljBJWfPq4vp/x9dWRGjZ7jzYe6yYeGSFm4iyIIzdbdBUKAG7Nc2Op0HYByrHFdoyrVY1ErNO+/Nu/Rf56tkwpKKsMcLuMI0IXESZmMTMxW9yo6fxrjO1mNiNVHMVtPtdzkm4Kyvp57cv5VotOZXg2W443b3Z8FmL81SGKFDfVyqgNKyWsjEKiczonVyqmN7QWIpZebk5PwveyT5q7b5asmFPK/oYwW6AjmhlEzfB3uApBfWQgEhrW+EPNSewi5pU7U4lKVNxXveO2i208OvmgqNne5nHborK8jGSyySNLl4YNmbDGA9K+osQw05g9ukUu03TjFKOqSje/JTzbenkS6SbuK7J3WWDEGcSFr3OUrqGKIjHNm5WjGlr68yAAK1+0XWoqk42+vi2tLeO9/pqI0kpXGb7kKVYGY+MGjslsp8IM5zZWBkGdrc1IHXfWtl2u001HlZ6/wDFR0000XR6kcHdXMDcVL34zAcJo2CrbNmjZLkZspAzXAsW0HStU/6xK3wrdPfazT6X5WetvAjgof7V3YXEwwRTObxaMyrlDjIVKlb9FScptc+KKwodoOhVnOC+Lq721ve/XdfUtKlmSTGY3NytC3GZxDkORlAEjrxMzM19M5kNyQSOrS4Or7VvGccqWa+qeydrWX/Gytqiro7akpuvsk4XDpG2rXLNqWsSdFzEDMFUKgNhoo0rkx+JWIrOa25cvrbld3f1NKccsbEtauMuFqAkIvFHmFfT4drhQ8l+Dll8TKJiPGb85vrrthsieYnViQoBbCeOvnrOp8DJJo1xEvcxUgKAKAKAKAKAKAKAKAKAKAhsX47ec120/gXkQuYjVyAoBSDxl84+uqVPhfkwzlu9X49ifnT9Qr6DA/w1PyOOt+8Z1ndb8SwvzEX6Ar5nF/xFT+p/k7IfAvIlKwLBQBQBQBQBQBQBQBQBQBQBQBQBQBQBQBQBQBUPYIkofFHmH1V7VH93HyX4MXuf/9k=">
          <a:extLst>
            <a:ext uri="{FF2B5EF4-FFF2-40B4-BE49-F238E27FC236}">
              <a16:creationId xmlns:a16="http://schemas.microsoft.com/office/drawing/2014/main" xmlns:id="{00000000-0008-0000-0200-000003000000}"/>
            </a:ext>
          </a:extLst>
        </xdr:cNvPr>
        <xdr:cNvSpPr>
          <a:spLocks noChangeArrowheads="1" noChangeAspect="1"/>
        </xdr:cNvSpPr>
      </xdr:nvSpPr>
      <xdr:spPr bwMode="auto">
        <a:xfrm>
          <a:off x="10306050" y="4667250"/>
          <a:ext cx="304800" cy="180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14</xdr:col>
      <xdr:colOff>76200</xdr:colOff>
      <xdr:row>6</xdr:row>
      <xdr:rowOff>19050</xdr:rowOff>
    </xdr:from>
    <xdr:ext cx="447675" cy="714375"/>
    <xdr:sp fLocksText="0">
      <xdr:nvSpPr>
        <xdr:cNvPr id="4" name="Rectangle 3">
          <a:extLst>
            <a:ext uri="{FF2B5EF4-FFF2-40B4-BE49-F238E27FC236}">
              <a16:creationId xmlns:a16="http://schemas.microsoft.com/office/drawing/2014/main" xmlns:id="{00000000-0008-0000-0200-000004000000}"/>
            </a:ext>
          </a:extLst>
        </xdr:cNvPr>
        <xdr:cNvSpPr/>
      </xdr:nvSpPr>
      <xdr:spPr>
        <a:xfrm>
          <a:off x="10972800" y="139065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8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12</xdr:col>
      <xdr:colOff>304800</xdr:colOff>
      <xdr:row>5</xdr:row>
      <xdr:rowOff>0</xdr:rowOff>
    </xdr:from>
    <xdr:ext cx="447675" cy="714375"/>
    <xdr:sp fLocksText="0">
      <xdr:nvSpPr>
        <xdr:cNvPr id="5" name="Rectangle 4">
          <a:extLst>
            <a:ext uri="{FF2B5EF4-FFF2-40B4-BE49-F238E27FC236}">
              <a16:creationId xmlns:a16="http://schemas.microsoft.com/office/drawing/2014/main" xmlns:id="{00000000-0008-0000-0200-000005000000}"/>
            </a:ext>
          </a:extLst>
        </xdr:cNvPr>
        <xdr:cNvSpPr/>
      </xdr:nvSpPr>
      <xdr:spPr>
        <a:xfrm>
          <a:off x="9629775" y="137160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7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11</xdr:col>
      <xdr:colOff>381000</xdr:colOff>
      <xdr:row>5</xdr:row>
      <xdr:rowOff>0</xdr:rowOff>
    </xdr:from>
    <xdr:ext cx="447675" cy="714375"/>
    <xdr:sp fLocksText="0">
      <xdr:nvSpPr>
        <xdr:cNvPr id="6" name="Rectangle 5">
          <a:extLst>
            <a:ext uri="{FF2B5EF4-FFF2-40B4-BE49-F238E27FC236}">
              <a16:creationId xmlns:a16="http://schemas.microsoft.com/office/drawing/2014/main" xmlns:id="{00000000-0008-0000-0200-000006000000}"/>
            </a:ext>
          </a:extLst>
        </xdr:cNvPr>
        <xdr:cNvSpPr/>
      </xdr:nvSpPr>
      <xdr:spPr>
        <a:xfrm>
          <a:off x="8401050" y="137160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6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5</xdr:col>
      <xdr:colOff>209550</xdr:colOff>
      <xdr:row>6</xdr:row>
      <xdr:rowOff>19050</xdr:rowOff>
    </xdr:from>
    <xdr:ext cx="447675" cy="714375"/>
    <xdr:sp fLocksText="0">
      <xdr:nvSpPr>
        <xdr:cNvPr id="7" name="Rectangle 6">
          <a:extLst>
            <a:ext uri="{FF2B5EF4-FFF2-40B4-BE49-F238E27FC236}">
              <a16:creationId xmlns:a16="http://schemas.microsoft.com/office/drawing/2014/main" xmlns:id="{00000000-0008-0000-0200-000007000000}"/>
            </a:ext>
          </a:extLst>
        </xdr:cNvPr>
        <xdr:cNvSpPr/>
      </xdr:nvSpPr>
      <xdr:spPr>
        <a:xfrm>
          <a:off x="5219700" y="139065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5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4</xdr:col>
      <xdr:colOff>314325</xdr:colOff>
      <xdr:row>5</xdr:row>
      <xdr:rowOff>0</xdr:rowOff>
    </xdr:from>
    <xdr:ext cx="447675" cy="714375"/>
    <xdr:sp fLocksText="0">
      <xdr:nvSpPr>
        <xdr:cNvPr id="8" name="Rectangle 7">
          <a:extLst>
            <a:ext uri="{FF2B5EF4-FFF2-40B4-BE49-F238E27FC236}">
              <a16:creationId xmlns:a16="http://schemas.microsoft.com/office/drawing/2014/main" xmlns:id="{00000000-0008-0000-0200-000008000000}"/>
            </a:ext>
          </a:extLst>
        </xdr:cNvPr>
        <xdr:cNvSpPr/>
      </xdr:nvSpPr>
      <xdr:spPr>
        <a:xfrm>
          <a:off x="4276725" y="137160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4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3</xdr:col>
      <xdr:colOff>485775</xdr:colOff>
      <xdr:row>6</xdr:row>
      <xdr:rowOff>19050</xdr:rowOff>
    </xdr:from>
    <xdr:ext cx="447675" cy="714375"/>
    <xdr:sp fLocksText="0">
      <xdr:nvSpPr>
        <xdr:cNvPr id="9" name="Rectangle 8">
          <a:extLst>
            <a:ext uri="{FF2B5EF4-FFF2-40B4-BE49-F238E27FC236}">
              <a16:creationId xmlns:a16="http://schemas.microsoft.com/office/drawing/2014/main" xmlns:id="{00000000-0008-0000-0200-000009000000}"/>
            </a:ext>
          </a:extLst>
        </xdr:cNvPr>
        <xdr:cNvSpPr/>
      </xdr:nvSpPr>
      <xdr:spPr>
        <a:xfrm>
          <a:off x="3057525" y="139065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3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2</xdr:col>
      <xdr:colOff>314325</xdr:colOff>
      <xdr:row>6</xdr:row>
      <xdr:rowOff>19050</xdr:rowOff>
    </xdr:from>
    <xdr:ext cx="447675" cy="714375"/>
    <xdr:sp fLocksText="0">
      <xdr:nvSpPr>
        <xdr:cNvPr id="10" name="Rectangle 9">
          <a:extLst>
            <a:ext uri="{FF2B5EF4-FFF2-40B4-BE49-F238E27FC236}">
              <a16:creationId xmlns:a16="http://schemas.microsoft.com/office/drawing/2014/main" xmlns:id="{00000000-0008-0000-0200-00000a000000}"/>
            </a:ext>
          </a:extLst>
        </xdr:cNvPr>
        <xdr:cNvSpPr/>
      </xdr:nvSpPr>
      <xdr:spPr>
        <a:xfrm>
          <a:off x="1828800" y="1390650"/>
          <a:ext cx="447675" cy="71437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2</a:t>
          </a:r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  <xdr:oneCellAnchor>
    <xdr:from>
      <xdr:col>1</xdr:col>
      <xdr:colOff>352425</xdr:colOff>
      <xdr:row>6</xdr:row>
      <xdr:rowOff>9525</xdr:rowOff>
    </xdr:from>
    <xdr:ext cx="447675" cy="1343025"/>
    <xdr:sp fLocksText="0">
      <xdr:nvSpPr>
        <xdr:cNvPr id="11" name="Rectangle 10">
          <a:extLst>
            <a:ext uri="{FF2B5EF4-FFF2-40B4-BE49-F238E27FC236}">
              <a16:creationId xmlns:a16="http://schemas.microsoft.com/office/drawing/2014/main" xmlns:id="{00000000-0008-0000-0200-00000b000000}"/>
            </a:ext>
          </a:extLst>
        </xdr:cNvPr>
        <xdr:cNvSpPr/>
      </xdr:nvSpPr>
      <xdr:spPr>
        <a:xfrm>
          <a:off x="704850" y="1381125"/>
          <a:ext cx="447675" cy="1343025"/>
        </a:xfrm>
        <a:prstGeom prst="rect"/>
        <a:noFill/>
      </xdr:spPr>
      <xdr:txBody>
        <a:bodyPr lIns="91440" tIns="45720" rIns="91440" bIns="45720" wrap="none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tr-TR" sz="4000" b="1" spc="50">
              <a:ln w="11430"/>
              <a:gradFill rotWithShape="1"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prstClr val="black">
                    <a:alpha val="65000"/>
                  </a:prstClr>
                </a:outerShdw>
              </a:effectLst>
            </a:rPr>
            <a:t>1</a:t>
          </a:r>
        </a:p>
        <a:p>
          <a:pPr algn="ctr"/>
          <a:endParaRPr lang="en-US" sz="4000" b="1" spc="50">
            <a:ln w="11430"/>
            <a:gradFill rotWithShape="1"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prstClr val="black">
                  <a:alpha val="65000"/>
                </a:prst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ctrlProp" Target="../ctrProps/ctrProp10.xml" /><Relationship Id="rId11" Type="http://schemas.openxmlformats.org/officeDocument/2006/relationships/ctrlProp" Target="../ctrProps/ctrProp11.xml" /><Relationship Id="rId12" Type="http://schemas.openxmlformats.org/officeDocument/2006/relationships/ctrlProp" Target="../ctrProps/ctrProp12.xml" /><Relationship Id="rId13" Type="http://schemas.openxmlformats.org/officeDocument/2006/relationships/ctrlProp" Target="../ctrProps/ctrProp13.xml" /><Relationship Id="rId9" Type="http://schemas.openxmlformats.org/officeDocument/2006/relationships/ctrlProp" Target="../ctrProps/ctrProp9.xml" /><Relationship Id="rId8" Type="http://schemas.openxmlformats.org/officeDocument/2006/relationships/ctrlProp" Target="../ctrProps/ctrProp8.xml" /><Relationship Id="rId6" Type="http://schemas.openxmlformats.org/officeDocument/2006/relationships/ctrlProp" Target="../ctrProps/ctrProp6.xml" /><Relationship Id="rId5" Type="http://schemas.openxmlformats.org/officeDocument/2006/relationships/ctrlProp" Target="../ctrProps/ctrProp5.xml" /><Relationship Id="rId31" Type="http://schemas.openxmlformats.org/officeDocument/2006/relationships/vmlDrawing" Target="../drawings/vmlDrawing1.vml" /><Relationship Id="rId4" Type="http://schemas.openxmlformats.org/officeDocument/2006/relationships/ctrlProp" Target="../ctrProps/ctrProp4.xml" /><Relationship Id="rId27" Type="http://schemas.openxmlformats.org/officeDocument/2006/relationships/ctrlProp" Target="../ctrProps/ctrProp27.xml" /><Relationship Id="rId2" Type="http://schemas.openxmlformats.org/officeDocument/2006/relationships/ctrlProp" Target="../ctrProps/ctrProp2.xml" /><Relationship Id="rId1" Type="http://schemas.openxmlformats.org/officeDocument/2006/relationships/ctrlProp" Target="../ctrProps/ctrProp1.xml" /><Relationship Id="rId7" Type="http://schemas.openxmlformats.org/officeDocument/2006/relationships/ctrlProp" Target="../ctrProps/ctrProp7.xml" /><Relationship Id="rId3" Type="http://schemas.openxmlformats.org/officeDocument/2006/relationships/ctrlProp" Target="../ctrProps/ctrProp3.xml" /><Relationship Id="rId30" Type="http://schemas.openxmlformats.org/officeDocument/2006/relationships/drawing" Target="../drawings/drawing1.xml" /><Relationship Id="rId21" Type="http://schemas.openxmlformats.org/officeDocument/2006/relationships/ctrlProp" Target="../ctrProps/ctrProp21.xml" /><Relationship Id="rId32" Type="http://schemas.openxmlformats.org/officeDocument/2006/relationships/printerSettings" Target="../printerSettings/printerSettings1.bin" /><Relationship Id="rId16" Type="http://schemas.openxmlformats.org/officeDocument/2006/relationships/ctrlProp" Target="../ctrProps/ctrProp16.xml" /><Relationship Id="rId22" Type="http://schemas.openxmlformats.org/officeDocument/2006/relationships/ctrlProp" Target="../ctrProps/ctrProp22.xml" /><Relationship Id="rId24" Type="http://schemas.openxmlformats.org/officeDocument/2006/relationships/ctrlProp" Target="../ctrProps/ctrProp24.xml" /><Relationship Id="rId14" Type="http://schemas.openxmlformats.org/officeDocument/2006/relationships/ctrlProp" Target="../ctrProps/ctrProp14.xml" /><Relationship Id="rId28" Type="http://schemas.openxmlformats.org/officeDocument/2006/relationships/ctrlProp" Target="../ctrProps/ctrProp28.xml" /><Relationship Id="rId29" Type="http://schemas.openxmlformats.org/officeDocument/2006/relationships/ctrlProp" Target="../ctrProps/ctrProp29.xml" /><Relationship Id="rId18" Type="http://schemas.openxmlformats.org/officeDocument/2006/relationships/ctrlProp" Target="../ctrProps/ctrProp18.xml" /><Relationship Id="rId19" Type="http://schemas.openxmlformats.org/officeDocument/2006/relationships/ctrlProp" Target="../ctrProps/ctrProp19.xml" /><Relationship Id="rId23" Type="http://schemas.openxmlformats.org/officeDocument/2006/relationships/ctrlProp" Target="../ctrProps/ctrProp23.xml" /><Relationship Id="rId25" Type="http://schemas.openxmlformats.org/officeDocument/2006/relationships/ctrlProp" Target="../ctrProps/ctrProp25.xml" /><Relationship Id="rId26" Type="http://schemas.openxmlformats.org/officeDocument/2006/relationships/ctrlProp" Target="../ctrProps/ctrProp26.xml" /><Relationship Id="rId15" Type="http://schemas.openxmlformats.org/officeDocument/2006/relationships/ctrlProp" Target="../ctrProps/ctrProp15.xml" /><Relationship Id="rId20" Type="http://schemas.openxmlformats.org/officeDocument/2006/relationships/ctrlProp" Target="../ctrProps/ctrProp20.xml" /><Relationship Id="rId17" Type="http://schemas.openxmlformats.org/officeDocument/2006/relationships/ctrlProp" Target="../ctrProps/ctrProp17.xml" /></Relationships>
</file>

<file path=xl/worksheets/_rels/sheet2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2.bin" /><Relationship Id="rId4" Type="http://schemas.openxmlformats.org/officeDocument/2006/relationships/vmlDrawing" Target="../drawings/vmlDrawing3.v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1" Type="http://schemas.openxmlformats.org/officeDocument/2006/relationships/comments" Target="../comments2.xml" /></Relationships>
</file>

<file path=xl/worksheets/_rels/sheet3.xml.rels><?xml version="1.0" encoding="UTF-8" standalone="yes"?><Relationships xmlns="http://schemas.openxmlformats.org/package/2006/relationships"><Relationship Id="rId4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4.vml" /><Relationship Id="rId1" Type="http://schemas.openxmlformats.org/officeDocument/2006/relationships/comments" Target="../comments3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34"/>
  <sheetViews>
    <sheetView zoomScale="120" zoomScaleNormal="120" zoomScalePageLayoutView="90" workbookViewId="0" topLeftCell="A1048576">
      <selection pane="topLeft" activeCell="H30" sqref="H30:P30"/>
    </sheetView>
  </sheetViews>
  <sheetFormatPr defaultColWidth="0" defaultRowHeight="12.75" customHeight="1" zeroHeight="1"/>
  <cols>
    <col min="1" max="1" width="1.14285714285714" style="1" customWidth="1"/>
    <col min="2" max="2" width="10.7142857142857" style="2" customWidth="1"/>
    <col min="3" max="3" width="1.71428571428571" style="2" customWidth="1"/>
    <col min="4" max="4" width="30.7142857142857" style="2" customWidth="1"/>
    <col min="5" max="5" width="1.71428571428571" style="2" customWidth="1"/>
    <col min="6" max="6" width="4.71428571428571" style="2" customWidth="1"/>
    <col min="7" max="7" width="1.71428571428571" style="2" customWidth="1"/>
    <col min="8" max="8" width="11" style="2" customWidth="1"/>
    <col min="9" max="9" width="1.71428571428571" style="2" customWidth="1"/>
    <col min="10" max="10" width="30.7142857142857" style="2" customWidth="1"/>
    <col min="11" max="11" width="1.71428571428571" style="2" customWidth="1"/>
    <col min="12" max="12" width="4.42857142857143" style="2" customWidth="1"/>
    <col min="13" max="13" width="1.71428571428571" style="2" customWidth="1"/>
    <col min="14" max="14" width="10.7142857142857" style="2" customWidth="1"/>
    <col min="15" max="15" width="1.71428571428571" style="2" customWidth="1"/>
    <col min="16" max="16" width="30.7142857142857" style="2" customWidth="1"/>
    <col min="17" max="17" width="1.71428571428571" style="2" customWidth="1"/>
    <col min="18" max="18" width="4.42857142857143" style="2" customWidth="1"/>
    <col min="19" max="19" width="1.71428571428571" style="2" customWidth="1"/>
    <col min="20" max="20" width="0.857142857142857" style="1" customWidth="1"/>
    <col min="21" max="256" width="9.14285714285714" style="1" hidden="1"/>
    <col min="257" max="257" width="1.14285714285714" style="1" customWidth="1"/>
    <col min="258" max="258" width="10.7142857142857" style="1" customWidth="1"/>
    <col min="259" max="259" width="1.71428571428571" style="1" customWidth="1"/>
    <col min="260" max="260" width="30.7142857142857" style="1" customWidth="1"/>
    <col min="261" max="261" width="1.71428571428571" style="1" customWidth="1"/>
    <col min="262" max="262" width="4.71428571428571" style="1" customWidth="1"/>
    <col min="263" max="263" width="1.71428571428571" style="1" customWidth="1"/>
    <col min="264" max="264" width="11" style="1" customWidth="1"/>
    <col min="265" max="265" width="1.71428571428571" style="1" customWidth="1"/>
    <col min="266" max="266" width="30.7142857142857" style="1" customWidth="1"/>
    <col min="267" max="267" width="1.71428571428571" style="1" customWidth="1"/>
    <col min="268" max="268" width="4.42857142857143" style="1" customWidth="1"/>
    <col min="269" max="269" width="1.71428571428571" style="1" customWidth="1"/>
    <col min="270" max="270" width="10.7142857142857" style="1" customWidth="1"/>
    <col min="271" max="271" width="1.71428571428571" style="1" customWidth="1"/>
    <col min="272" max="272" width="30.7142857142857" style="1" customWidth="1"/>
    <col min="273" max="273" width="1.71428571428571" style="1" customWidth="1"/>
    <col min="274" max="274" width="4.42857142857143" style="1" customWidth="1"/>
    <col min="275" max="275" width="1.71428571428571" style="1" customWidth="1"/>
    <col min="276" max="276" width="0.857142857142857" style="1" customWidth="1"/>
    <col min="277" max="512" width="9.14285714285714" style="1" hidden="1"/>
    <col min="513" max="513" width="1.14285714285714" style="1" customWidth="1"/>
    <col min="514" max="514" width="10.7142857142857" style="1" customWidth="1"/>
    <col min="515" max="515" width="1.71428571428571" style="1" customWidth="1"/>
    <col min="516" max="516" width="30.7142857142857" style="1" customWidth="1"/>
    <col min="517" max="517" width="1.71428571428571" style="1" customWidth="1"/>
    <col min="518" max="518" width="4.71428571428571" style="1" customWidth="1"/>
    <col min="519" max="519" width="1.71428571428571" style="1" customWidth="1"/>
    <col min="520" max="520" width="11" style="1" customWidth="1"/>
    <col min="521" max="521" width="1.71428571428571" style="1" customWidth="1"/>
    <col min="522" max="522" width="30.7142857142857" style="1" customWidth="1"/>
    <col min="523" max="523" width="1.71428571428571" style="1" customWidth="1"/>
    <col min="524" max="524" width="4.42857142857143" style="1" customWidth="1"/>
    <col min="525" max="525" width="1.71428571428571" style="1" customWidth="1"/>
    <col min="526" max="526" width="10.7142857142857" style="1" customWidth="1"/>
    <col min="527" max="527" width="1.71428571428571" style="1" customWidth="1"/>
    <col min="528" max="528" width="30.7142857142857" style="1" customWidth="1"/>
    <col min="529" max="529" width="1.71428571428571" style="1" customWidth="1"/>
    <col min="530" max="530" width="4.42857142857143" style="1" customWidth="1"/>
    <col min="531" max="531" width="1.71428571428571" style="1" customWidth="1"/>
    <col min="532" max="532" width="0.857142857142857" style="1" customWidth="1"/>
    <col min="533" max="768" width="9.14285714285714" style="1" hidden="1"/>
    <col min="769" max="769" width="1.14285714285714" style="1" customWidth="1"/>
    <col min="770" max="770" width="10.7142857142857" style="1" customWidth="1"/>
    <col min="771" max="771" width="1.71428571428571" style="1" customWidth="1"/>
    <col min="772" max="772" width="30.7142857142857" style="1" customWidth="1"/>
    <col min="773" max="773" width="1.71428571428571" style="1" customWidth="1"/>
    <col min="774" max="774" width="4.71428571428571" style="1" customWidth="1"/>
    <col min="775" max="775" width="1.71428571428571" style="1" customWidth="1"/>
    <col min="776" max="776" width="11" style="1" customWidth="1"/>
    <col min="777" max="777" width="1.71428571428571" style="1" customWidth="1"/>
    <col min="778" max="778" width="30.7142857142857" style="1" customWidth="1"/>
    <col min="779" max="779" width="1.71428571428571" style="1" customWidth="1"/>
    <col min="780" max="780" width="4.42857142857143" style="1" customWidth="1"/>
    <col min="781" max="781" width="1.71428571428571" style="1" customWidth="1"/>
    <col min="782" max="782" width="10.7142857142857" style="1" customWidth="1"/>
    <col min="783" max="783" width="1.71428571428571" style="1" customWidth="1"/>
    <col min="784" max="784" width="30.7142857142857" style="1" customWidth="1"/>
    <col min="785" max="785" width="1.71428571428571" style="1" customWidth="1"/>
    <col min="786" max="786" width="4.42857142857143" style="1" customWidth="1"/>
    <col min="787" max="787" width="1.71428571428571" style="1" customWidth="1"/>
    <col min="788" max="788" width="0.857142857142857" style="1" customWidth="1"/>
    <col min="789" max="1024" width="9.14285714285714" style="1" hidden="1"/>
    <col min="1025" max="1025" width="1.14285714285714" style="1" customWidth="1"/>
    <col min="1026" max="1026" width="10.7142857142857" style="1" customWidth="1"/>
    <col min="1027" max="1027" width="1.71428571428571" style="1" customWidth="1"/>
    <col min="1028" max="1028" width="30.7142857142857" style="1" customWidth="1"/>
    <col min="1029" max="1029" width="1.71428571428571" style="1" customWidth="1"/>
    <col min="1030" max="1030" width="4.71428571428571" style="1" customWidth="1"/>
    <col min="1031" max="1031" width="1.71428571428571" style="1" customWidth="1"/>
    <col min="1032" max="1032" width="11" style="1" customWidth="1"/>
    <col min="1033" max="1033" width="1.71428571428571" style="1" customWidth="1"/>
    <col min="1034" max="1034" width="30.7142857142857" style="1" customWidth="1"/>
    <col min="1035" max="1035" width="1.71428571428571" style="1" customWidth="1"/>
    <col min="1036" max="1036" width="4.42857142857143" style="1" customWidth="1"/>
    <col min="1037" max="1037" width="1.71428571428571" style="1" customWidth="1"/>
    <col min="1038" max="1038" width="10.7142857142857" style="1" customWidth="1"/>
    <col min="1039" max="1039" width="1.71428571428571" style="1" customWidth="1"/>
    <col min="1040" max="1040" width="30.7142857142857" style="1" customWidth="1"/>
    <col min="1041" max="1041" width="1.71428571428571" style="1" customWidth="1"/>
    <col min="1042" max="1042" width="4.42857142857143" style="1" customWidth="1"/>
    <col min="1043" max="1043" width="1.71428571428571" style="1" customWidth="1"/>
    <col min="1044" max="1044" width="0.857142857142857" style="1" customWidth="1"/>
    <col min="1045" max="1280" width="9.14285714285714" style="1" hidden="1"/>
    <col min="1281" max="1281" width="1.14285714285714" style="1" customWidth="1"/>
    <col min="1282" max="1282" width="10.7142857142857" style="1" customWidth="1"/>
    <col min="1283" max="1283" width="1.71428571428571" style="1" customWidth="1"/>
    <col min="1284" max="1284" width="30.7142857142857" style="1" customWidth="1"/>
    <col min="1285" max="1285" width="1.71428571428571" style="1" customWidth="1"/>
    <col min="1286" max="1286" width="4.71428571428571" style="1" customWidth="1"/>
    <col min="1287" max="1287" width="1.71428571428571" style="1" customWidth="1"/>
    <col min="1288" max="1288" width="11" style="1" customWidth="1"/>
    <col min="1289" max="1289" width="1.71428571428571" style="1" customWidth="1"/>
    <col min="1290" max="1290" width="30.7142857142857" style="1" customWidth="1"/>
    <col min="1291" max="1291" width="1.71428571428571" style="1" customWidth="1"/>
    <col min="1292" max="1292" width="4.42857142857143" style="1" customWidth="1"/>
    <col min="1293" max="1293" width="1.71428571428571" style="1" customWidth="1"/>
    <col min="1294" max="1294" width="10.7142857142857" style="1" customWidth="1"/>
    <col min="1295" max="1295" width="1.71428571428571" style="1" customWidth="1"/>
    <col min="1296" max="1296" width="30.7142857142857" style="1" customWidth="1"/>
    <col min="1297" max="1297" width="1.71428571428571" style="1" customWidth="1"/>
    <col min="1298" max="1298" width="4.42857142857143" style="1" customWidth="1"/>
    <col min="1299" max="1299" width="1.71428571428571" style="1" customWidth="1"/>
    <col min="1300" max="1300" width="0.857142857142857" style="1" customWidth="1"/>
    <col min="1301" max="1536" width="9.14285714285714" style="1" hidden="1"/>
    <col min="1537" max="1537" width="1.14285714285714" style="1" customWidth="1"/>
    <col min="1538" max="1538" width="10.7142857142857" style="1" customWidth="1"/>
    <col min="1539" max="1539" width="1.71428571428571" style="1" customWidth="1"/>
    <col min="1540" max="1540" width="30.7142857142857" style="1" customWidth="1"/>
    <col min="1541" max="1541" width="1.71428571428571" style="1" customWidth="1"/>
    <col min="1542" max="1542" width="4.71428571428571" style="1" customWidth="1"/>
    <col min="1543" max="1543" width="1.71428571428571" style="1" customWidth="1"/>
    <col min="1544" max="1544" width="11" style="1" customWidth="1"/>
    <col min="1545" max="1545" width="1.71428571428571" style="1" customWidth="1"/>
    <col min="1546" max="1546" width="30.7142857142857" style="1" customWidth="1"/>
    <col min="1547" max="1547" width="1.71428571428571" style="1" customWidth="1"/>
    <col min="1548" max="1548" width="4.42857142857143" style="1" customWidth="1"/>
    <col min="1549" max="1549" width="1.71428571428571" style="1" customWidth="1"/>
    <col min="1550" max="1550" width="10.7142857142857" style="1" customWidth="1"/>
    <col min="1551" max="1551" width="1.71428571428571" style="1" customWidth="1"/>
    <col min="1552" max="1552" width="30.7142857142857" style="1" customWidth="1"/>
    <col min="1553" max="1553" width="1.71428571428571" style="1" customWidth="1"/>
    <col min="1554" max="1554" width="4.42857142857143" style="1" customWidth="1"/>
    <col min="1555" max="1555" width="1.71428571428571" style="1" customWidth="1"/>
    <col min="1556" max="1556" width="0.857142857142857" style="1" customWidth="1"/>
    <col min="1557" max="1792" width="9.14285714285714" style="1" hidden="1"/>
    <col min="1793" max="1793" width="1.14285714285714" style="1" customWidth="1"/>
    <col min="1794" max="1794" width="10.7142857142857" style="1" customWidth="1"/>
    <col min="1795" max="1795" width="1.71428571428571" style="1" customWidth="1"/>
    <col min="1796" max="1796" width="30.7142857142857" style="1" customWidth="1"/>
    <col min="1797" max="1797" width="1.71428571428571" style="1" customWidth="1"/>
    <col min="1798" max="1798" width="4.71428571428571" style="1" customWidth="1"/>
    <col min="1799" max="1799" width="1.71428571428571" style="1" customWidth="1"/>
    <col min="1800" max="1800" width="11" style="1" customWidth="1"/>
    <col min="1801" max="1801" width="1.71428571428571" style="1" customWidth="1"/>
    <col min="1802" max="1802" width="30.7142857142857" style="1" customWidth="1"/>
    <col min="1803" max="1803" width="1.71428571428571" style="1" customWidth="1"/>
    <col min="1804" max="1804" width="4.42857142857143" style="1" customWidth="1"/>
    <col min="1805" max="1805" width="1.71428571428571" style="1" customWidth="1"/>
    <col min="1806" max="1806" width="10.7142857142857" style="1" customWidth="1"/>
    <col min="1807" max="1807" width="1.71428571428571" style="1" customWidth="1"/>
    <col min="1808" max="1808" width="30.7142857142857" style="1" customWidth="1"/>
    <col min="1809" max="1809" width="1.71428571428571" style="1" customWidth="1"/>
    <col min="1810" max="1810" width="4.42857142857143" style="1" customWidth="1"/>
    <col min="1811" max="1811" width="1.71428571428571" style="1" customWidth="1"/>
    <col min="1812" max="1812" width="0.857142857142857" style="1" customWidth="1"/>
    <col min="1813" max="2048" width="9.14285714285714" style="1" hidden="1"/>
    <col min="2049" max="2049" width="1.14285714285714" style="1" customWidth="1"/>
    <col min="2050" max="2050" width="10.7142857142857" style="1" customWidth="1"/>
    <col min="2051" max="2051" width="1.71428571428571" style="1" customWidth="1"/>
    <col min="2052" max="2052" width="30.7142857142857" style="1" customWidth="1"/>
    <col min="2053" max="2053" width="1.71428571428571" style="1" customWidth="1"/>
    <col min="2054" max="2054" width="4.71428571428571" style="1" customWidth="1"/>
    <col min="2055" max="2055" width="1.71428571428571" style="1" customWidth="1"/>
    <col min="2056" max="2056" width="11" style="1" customWidth="1"/>
    <col min="2057" max="2057" width="1.71428571428571" style="1" customWidth="1"/>
    <col min="2058" max="2058" width="30.7142857142857" style="1" customWidth="1"/>
    <col min="2059" max="2059" width="1.71428571428571" style="1" customWidth="1"/>
    <col min="2060" max="2060" width="4.42857142857143" style="1" customWidth="1"/>
    <col min="2061" max="2061" width="1.71428571428571" style="1" customWidth="1"/>
    <col min="2062" max="2062" width="10.7142857142857" style="1" customWidth="1"/>
    <col min="2063" max="2063" width="1.71428571428571" style="1" customWidth="1"/>
    <col min="2064" max="2064" width="30.7142857142857" style="1" customWidth="1"/>
    <col min="2065" max="2065" width="1.71428571428571" style="1" customWidth="1"/>
    <col min="2066" max="2066" width="4.42857142857143" style="1" customWidth="1"/>
    <col min="2067" max="2067" width="1.71428571428571" style="1" customWidth="1"/>
    <col min="2068" max="2068" width="0.857142857142857" style="1" customWidth="1"/>
    <col min="2069" max="2304" width="9.14285714285714" style="1" hidden="1"/>
    <col min="2305" max="2305" width="1.14285714285714" style="1" customWidth="1"/>
    <col min="2306" max="2306" width="10.7142857142857" style="1" customWidth="1"/>
    <col min="2307" max="2307" width="1.71428571428571" style="1" customWidth="1"/>
    <col min="2308" max="2308" width="30.7142857142857" style="1" customWidth="1"/>
    <col min="2309" max="2309" width="1.71428571428571" style="1" customWidth="1"/>
    <col min="2310" max="2310" width="4.71428571428571" style="1" customWidth="1"/>
    <col min="2311" max="2311" width="1.71428571428571" style="1" customWidth="1"/>
    <col min="2312" max="2312" width="11" style="1" customWidth="1"/>
    <col min="2313" max="2313" width="1.71428571428571" style="1" customWidth="1"/>
    <col min="2314" max="2314" width="30.7142857142857" style="1" customWidth="1"/>
    <col min="2315" max="2315" width="1.71428571428571" style="1" customWidth="1"/>
    <col min="2316" max="2316" width="4.42857142857143" style="1" customWidth="1"/>
    <col min="2317" max="2317" width="1.71428571428571" style="1" customWidth="1"/>
    <col min="2318" max="2318" width="10.7142857142857" style="1" customWidth="1"/>
    <col min="2319" max="2319" width="1.71428571428571" style="1" customWidth="1"/>
    <col min="2320" max="2320" width="30.7142857142857" style="1" customWidth="1"/>
    <col min="2321" max="2321" width="1.71428571428571" style="1" customWidth="1"/>
    <col min="2322" max="2322" width="4.42857142857143" style="1" customWidth="1"/>
    <col min="2323" max="2323" width="1.71428571428571" style="1" customWidth="1"/>
    <col min="2324" max="2324" width="0.857142857142857" style="1" customWidth="1"/>
    <col min="2325" max="2560" width="9.14285714285714" style="1" hidden="1"/>
    <col min="2561" max="2561" width="1.14285714285714" style="1" customWidth="1"/>
    <col min="2562" max="2562" width="10.7142857142857" style="1" customWidth="1"/>
    <col min="2563" max="2563" width="1.71428571428571" style="1" customWidth="1"/>
    <col min="2564" max="2564" width="30.7142857142857" style="1" customWidth="1"/>
    <col min="2565" max="2565" width="1.71428571428571" style="1" customWidth="1"/>
    <col min="2566" max="2566" width="4.71428571428571" style="1" customWidth="1"/>
    <col min="2567" max="2567" width="1.71428571428571" style="1" customWidth="1"/>
    <col min="2568" max="2568" width="11" style="1" customWidth="1"/>
    <col min="2569" max="2569" width="1.71428571428571" style="1" customWidth="1"/>
    <col min="2570" max="2570" width="30.7142857142857" style="1" customWidth="1"/>
    <col min="2571" max="2571" width="1.71428571428571" style="1" customWidth="1"/>
    <col min="2572" max="2572" width="4.42857142857143" style="1" customWidth="1"/>
    <col min="2573" max="2573" width="1.71428571428571" style="1" customWidth="1"/>
    <col min="2574" max="2574" width="10.7142857142857" style="1" customWidth="1"/>
    <col min="2575" max="2575" width="1.71428571428571" style="1" customWidth="1"/>
    <col min="2576" max="2576" width="30.7142857142857" style="1" customWidth="1"/>
    <col min="2577" max="2577" width="1.71428571428571" style="1" customWidth="1"/>
    <col min="2578" max="2578" width="4.42857142857143" style="1" customWidth="1"/>
    <col min="2579" max="2579" width="1.71428571428571" style="1" customWidth="1"/>
    <col min="2580" max="2580" width="0.857142857142857" style="1" customWidth="1"/>
    <col min="2581" max="2816" width="9.14285714285714" style="1" hidden="1"/>
    <col min="2817" max="2817" width="1.14285714285714" style="1" customWidth="1"/>
    <col min="2818" max="2818" width="10.7142857142857" style="1" customWidth="1"/>
    <col min="2819" max="2819" width="1.71428571428571" style="1" customWidth="1"/>
    <col min="2820" max="2820" width="30.7142857142857" style="1" customWidth="1"/>
    <col min="2821" max="2821" width="1.71428571428571" style="1" customWidth="1"/>
    <col min="2822" max="2822" width="4.71428571428571" style="1" customWidth="1"/>
    <col min="2823" max="2823" width="1.71428571428571" style="1" customWidth="1"/>
    <col min="2824" max="2824" width="11" style="1" customWidth="1"/>
    <col min="2825" max="2825" width="1.71428571428571" style="1" customWidth="1"/>
    <col min="2826" max="2826" width="30.7142857142857" style="1" customWidth="1"/>
    <col min="2827" max="2827" width="1.71428571428571" style="1" customWidth="1"/>
    <col min="2828" max="2828" width="4.42857142857143" style="1" customWidth="1"/>
    <col min="2829" max="2829" width="1.71428571428571" style="1" customWidth="1"/>
    <col min="2830" max="2830" width="10.7142857142857" style="1" customWidth="1"/>
    <col min="2831" max="2831" width="1.71428571428571" style="1" customWidth="1"/>
    <col min="2832" max="2832" width="30.7142857142857" style="1" customWidth="1"/>
    <col min="2833" max="2833" width="1.71428571428571" style="1" customWidth="1"/>
    <col min="2834" max="2834" width="4.42857142857143" style="1" customWidth="1"/>
    <col min="2835" max="2835" width="1.71428571428571" style="1" customWidth="1"/>
    <col min="2836" max="2836" width="0.857142857142857" style="1" customWidth="1"/>
    <col min="2837" max="3072" width="9.14285714285714" style="1" hidden="1"/>
    <col min="3073" max="3073" width="1.14285714285714" style="1" customWidth="1"/>
    <col min="3074" max="3074" width="10.7142857142857" style="1" customWidth="1"/>
    <col min="3075" max="3075" width="1.71428571428571" style="1" customWidth="1"/>
    <col min="3076" max="3076" width="30.7142857142857" style="1" customWidth="1"/>
    <col min="3077" max="3077" width="1.71428571428571" style="1" customWidth="1"/>
    <col min="3078" max="3078" width="4.71428571428571" style="1" customWidth="1"/>
    <col min="3079" max="3079" width="1.71428571428571" style="1" customWidth="1"/>
    <col min="3080" max="3080" width="11" style="1" customWidth="1"/>
    <col min="3081" max="3081" width="1.71428571428571" style="1" customWidth="1"/>
    <col min="3082" max="3082" width="30.7142857142857" style="1" customWidth="1"/>
    <col min="3083" max="3083" width="1.71428571428571" style="1" customWidth="1"/>
    <col min="3084" max="3084" width="4.42857142857143" style="1" customWidth="1"/>
    <col min="3085" max="3085" width="1.71428571428571" style="1" customWidth="1"/>
    <col min="3086" max="3086" width="10.7142857142857" style="1" customWidth="1"/>
    <col min="3087" max="3087" width="1.71428571428571" style="1" customWidth="1"/>
    <col min="3088" max="3088" width="30.7142857142857" style="1" customWidth="1"/>
    <col min="3089" max="3089" width="1.71428571428571" style="1" customWidth="1"/>
    <col min="3090" max="3090" width="4.42857142857143" style="1" customWidth="1"/>
    <col min="3091" max="3091" width="1.71428571428571" style="1" customWidth="1"/>
    <col min="3092" max="3092" width="0.857142857142857" style="1" customWidth="1"/>
    <col min="3093" max="3328" width="9.14285714285714" style="1" hidden="1"/>
    <col min="3329" max="3329" width="1.14285714285714" style="1" customWidth="1"/>
    <col min="3330" max="3330" width="10.7142857142857" style="1" customWidth="1"/>
    <col min="3331" max="3331" width="1.71428571428571" style="1" customWidth="1"/>
    <col min="3332" max="3332" width="30.7142857142857" style="1" customWidth="1"/>
    <col min="3333" max="3333" width="1.71428571428571" style="1" customWidth="1"/>
    <col min="3334" max="3334" width="4.71428571428571" style="1" customWidth="1"/>
    <col min="3335" max="3335" width="1.71428571428571" style="1" customWidth="1"/>
    <col min="3336" max="3336" width="11" style="1" customWidth="1"/>
    <col min="3337" max="3337" width="1.71428571428571" style="1" customWidth="1"/>
    <col min="3338" max="3338" width="30.7142857142857" style="1" customWidth="1"/>
    <col min="3339" max="3339" width="1.71428571428571" style="1" customWidth="1"/>
    <col min="3340" max="3340" width="4.42857142857143" style="1" customWidth="1"/>
    <col min="3341" max="3341" width="1.71428571428571" style="1" customWidth="1"/>
    <col min="3342" max="3342" width="10.7142857142857" style="1" customWidth="1"/>
    <col min="3343" max="3343" width="1.71428571428571" style="1" customWidth="1"/>
    <col min="3344" max="3344" width="30.7142857142857" style="1" customWidth="1"/>
    <col min="3345" max="3345" width="1.71428571428571" style="1" customWidth="1"/>
    <col min="3346" max="3346" width="4.42857142857143" style="1" customWidth="1"/>
    <col min="3347" max="3347" width="1.71428571428571" style="1" customWidth="1"/>
    <col min="3348" max="3348" width="0.857142857142857" style="1" customWidth="1"/>
    <col min="3349" max="3584" width="9.14285714285714" style="1" hidden="1"/>
    <col min="3585" max="3585" width="1.14285714285714" style="1" customWidth="1"/>
    <col min="3586" max="3586" width="10.7142857142857" style="1" customWidth="1"/>
    <col min="3587" max="3587" width="1.71428571428571" style="1" customWidth="1"/>
    <col min="3588" max="3588" width="30.7142857142857" style="1" customWidth="1"/>
    <col min="3589" max="3589" width="1.71428571428571" style="1" customWidth="1"/>
    <col min="3590" max="3590" width="4.71428571428571" style="1" customWidth="1"/>
    <col min="3591" max="3591" width="1.71428571428571" style="1" customWidth="1"/>
    <col min="3592" max="3592" width="11" style="1" customWidth="1"/>
    <col min="3593" max="3593" width="1.71428571428571" style="1" customWidth="1"/>
    <col min="3594" max="3594" width="30.7142857142857" style="1" customWidth="1"/>
    <col min="3595" max="3595" width="1.71428571428571" style="1" customWidth="1"/>
    <col min="3596" max="3596" width="4.42857142857143" style="1" customWidth="1"/>
    <col min="3597" max="3597" width="1.71428571428571" style="1" customWidth="1"/>
    <col min="3598" max="3598" width="10.7142857142857" style="1" customWidth="1"/>
    <col min="3599" max="3599" width="1.71428571428571" style="1" customWidth="1"/>
    <col min="3600" max="3600" width="30.7142857142857" style="1" customWidth="1"/>
    <col min="3601" max="3601" width="1.71428571428571" style="1" customWidth="1"/>
    <col min="3602" max="3602" width="4.42857142857143" style="1" customWidth="1"/>
    <col min="3603" max="3603" width="1.71428571428571" style="1" customWidth="1"/>
    <col min="3604" max="3604" width="0.857142857142857" style="1" customWidth="1"/>
    <col min="3605" max="3840" width="9.14285714285714" style="1" hidden="1"/>
    <col min="3841" max="3841" width="1.14285714285714" style="1" customWidth="1"/>
    <col min="3842" max="3842" width="10.7142857142857" style="1" customWidth="1"/>
    <col min="3843" max="3843" width="1.71428571428571" style="1" customWidth="1"/>
    <col min="3844" max="3844" width="30.7142857142857" style="1" customWidth="1"/>
    <col min="3845" max="3845" width="1.71428571428571" style="1" customWidth="1"/>
    <col min="3846" max="3846" width="4.71428571428571" style="1" customWidth="1"/>
    <col min="3847" max="3847" width="1.71428571428571" style="1" customWidth="1"/>
    <col min="3848" max="3848" width="11" style="1" customWidth="1"/>
    <col min="3849" max="3849" width="1.71428571428571" style="1" customWidth="1"/>
    <col min="3850" max="3850" width="30.7142857142857" style="1" customWidth="1"/>
    <col min="3851" max="3851" width="1.71428571428571" style="1" customWidth="1"/>
    <col min="3852" max="3852" width="4.42857142857143" style="1" customWidth="1"/>
    <col min="3853" max="3853" width="1.71428571428571" style="1" customWidth="1"/>
    <col min="3854" max="3854" width="10.7142857142857" style="1" customWidth="1"/>
    <col min="3855" max="3855" width="1.71428571428571" style="1" customWidth="1"/>
    <col min="3856" max="3856" width="30.7142857142857" style="1" customWidth="1"/>
    <col min="3857" max="3857" width="1.71428571428571" style="1" customWidth="1"/>
    <col min="3858" max="3858" width="4.42857142857143" style="1" customWidth="1"/>
    <col min="3859" max="3859" width="1.71428571428571" style="1" customWidth="1"/>
    <col min="3860" max="3860" width="0.857142857142857" style="1" customWidth="1"/>
    <col min="3861" max="4096" width="9.14285714285714" style="1" hidden="1"/>
    <col min="4097" max="4097" width="1.14285714285714" style="1" customWidth="1"/>
    <col min="4098" max="4098" width="10.7142857142857" style="1" customWidth="1"/>
    <col min="4099" max="4099" width="1.71428571428571" style="1" customWidth="1"/>
    <col min="4100" max="4100" width="30.7142857142857" style="1" customWidth="1"/>
    <col min="4101" max="4101" width="1.71428571428571" style="1" customWidth="1"/>
    <col min="4102" max="4102" width="4.71428571428571" style="1" customWidth="1"/>
    <col min="4103" max="4103" width="1.71428571428571" style="1" customWidth="1"/>
    <col min="4104" max="4104" width="11" style="1" customWidth="1"/>
    <col min="4105" max="4105" width="1.71428571428571" style="1" customWidth="1"/>
    <col min="4106" max="4106" width="30.7142857142857" style="1" customWidth="1"/>
    <col min="4107" max="4107" width="1.71428571428571" style="1" customWidth="1"/>
    <col min="4108" max="4108" width="4.42857142857143" style="1" customWidth="1"/>
    <col min="4109" max="4109" width="1.71428571428571" style="1" customWidth="1"/>
    <col min="4110" max="4110" width="10.7142857142857" style="1" customWidth="1"/>
    <col min="4111" max="4111" width="1.71428571428571" style="1" customWidth="1"/>
    <col min="4112" max="4112" width="30.7142857142857" style="1" customWidth="1"/>
    <col min="4113" max="4113" width="1.71428571428571" style="1" customWidth="1"/>
    <col min="4114" max="4114" width="4.42857142857143" style="1" customWidth="1"/>
    <col min="4115" max="4115" width="1.71428571428571" style="1" customWidth="1"/>
    <col min="4116" max="4116" width="0.857142857142857" style="1" customWidth="1"/>
    <col min="4117" max="4352" width="9.14285714285714" style="1" hidden="1"/>
    <col min="4353" max="4353" width="1.14285714285714" style="1" customWidth="1"/>
    <col min="4354" max="4354" width="10.7142857142857" style="1" customWidth="1"/>
    <col min="4355" max="4355" width="1.71428571428571" style="1" customWidth="1"/>
    <col min="4356" max="4356" width="30.7142857142857" style="1" customWidth="1"/>
    <col min="4357" max="4357" width="1.71428571428571" style="1" customWidth="1"/>
    <col min="4358" max="4358" width="4.71428571428571" style="1" customWidth="1"/>
    <col min="4359" max="4359" width="1.71428571428571" style="1" customWidth="1"/>
    <col min="4360" max="4360" width="11" style="1" customWidth="1"/>
    <col min="4361" max="4361" width="1.71428571428571" style="1" customWidth="1"/>
    <col min="4362" max="4362" width="30.7142857142857" style="1" customWidth="1"/>
    <col min="4363" max="4363" width="1.71428571428571" style="1" customWidth="1"/>
    <col min="4364" max="4364" width="4.42857142857143" style="1" customWidth="1"/>
    <col min="4365" max="4365" width="1.71428571428571" style="1" customWidth="1"/>
    <col min="4366" max="4366" width="10.7142857142857" style="1" customWidth="1"/>
    <col min="4367" max="4367" width="1.71428571428571" style="1" customWidth="1"/>
    <col min="4368" max="4368" width="30.7142857142857" style="1" customWidth="1"/>
    <col min="4369" max="4369" width="1.71428571428571" style="1" customWidth="1"/>
    <col min="4370" max="4370" width="4.42857142857143" style="1" customWidth="1"/>
    <col min="4371" max="4371" width="1.71428571428571" style="1" customWidth="1"/>
    <col min="4372" max="4372" width="0.857142857142857" style="1" customWidth="1"/>
    <col min="4373" max="4608" width="9.14285714285714" style="1" hidden="1"/>
    <col min="4609" max="4609" width="1.14285714285714" style="1" customWidth="1"/>
    <col min="4610" max="4610" width="10.7142857142857" style="1" customWidth="1"/>
    <col min="4611" max="4611" width="1.71428571428571" style="1" customWidth="1"/>
    <col min="4612" max="4612" width="30.7142857142857" style="1" customWidth="1"/>
    <col min="4613" max="4613" width="1.71428571428571" style="1" customWidth="1"/>
    <col min="4614" max="4614" width="4.71428571428571" style="1" customWidth="1"/>
    <col min="4615" max="4615" width="1.71428571428571" style="1" customWidth="1"/>
    <col min="4616" max="4616" width="11" style="1" customWidth="1"/>
    <col min="4617" max="4617" width="1.71428571428571" style="1" customWidth="1"/>
    <col min="4618" max="4618" width="30.7142857142857" style="1" customWidth="1"/>
    <col min="4619" max="4619" width="1.71428571428571" style="1" customWidth="1"/>
    <col min="4620" max="4620" width="4.42857142857143" style="1" customWidth="1"/>
    <col min="4621" max="4621" width="1.71428571428571" style="1" customWidth="1"/>
    <col min="4622" max="4622" width="10.7142857142857" style="1" customWidth="1"/>
    <col min="4623" max="4623" width="1.71428571428571" style="1" customWidth="1"/>
    <col min="4624" max="4624" width="30.7142857142857" style="1" customWidth="1"/>
    <col min="4625" max="4625" width="1.71428571428571" style="1" customWidth="1"/>
    <col min="4626" max="4626" width="4.42857142857143" style="1" customWidth="1"/>
    <col min="4627" max="4627" width="1.71428571428571" style="1" customWidth="1"/>
    <col min="4628" max="4628" width="0.857142857142857" style="1" customWidth="1"/>
    <col min="4629" max="4864" width="9.14285714285714" style="1" hidden="1"/>
    <col min="4865" max="4865" width="1.14285714285714" style="1" customWidth="1"/>
    <col min="4866" max="4866" width="10.7142857142857" style="1" customWidth="1"/>
    <col min="4867" max="4867" width="1.71428571428571" style="1" customWidth="1"/>
    <col min="4868" max="4868" width="30.7142857142857" style="1" customWidth="1"/>
    <col min="4869" max="4869" width="1.71428571428571" style="1" customWidth="1"/>
    <col min="4870" max="4870" width="4.71428571428571" style="1" customWidth="1"/>
    <col min="4871" max="4871" width="1.71428571428571" style="1" customWidth="1"/>
    <col min="4872" max="4872" width="11" style="1" customWidth="1"/>
    <col min="4873" max="4873" width="1.71428571428571" style="1" customWidth="1"/>
    <col min="4874" max="4874" width="30.7142857142857" style="1" customWidth="1"/>
    <col min="4875" max="4875" width="1.71428571428571" style="1" customWidth="1"/>
    <col min="4876" max="4876" width="4.42857142857143" style="1" customWidth="1"/>
    <col min="4877" max="4877" width="1.71428571428571" style="1" customWidth="1"/>
    <col min="4878" max="4878" width="10.7142857142857" style="1" customWidth="1"/>
    <col min="4879" max="4879" width="1.71428571428571" style="1" customWidth="1"/>
    <col min="4880" max="4880" width="30.7142857142857" style="1" customWidth="1"/>
    <col min="4881" max="4881" width="1.71428571428571" style="1" customWidth="1"/>
    <col min="4882" max="4882" width="4.42857142857143" style="1" customWidth="1"/>
    <col min="4883" max="4883" width="1.71428571428571" style="1" customWidth="1"/>
    <col min="4884" max="4884" width="0.857142857142857" style="1" customWidth="1"/>
    <col min="4885" max="5120" width="9.14285714285714" style="1" hidden="1"/>
    <col min="5121" max="5121" width="1.14285714285714" style="1" customWidth="1"/>
    <col min="5122" max="5122" width="10.7142857142857" style="1" customWidth="1"/>
    <col min="5123" max="5123" width="1.71428571428571" style="1" customWidth="1"/>
    <col min="5124" max="5124" width="30.7142857142857" style="1" customWidth="1"/>
    <col min="5125" max="5125" width="1.71428571428571" style="1" customWidth="1"/>
    <col min="5126" max="5126" width="4.71428571428571" style="1" customWidth="1"/>
    <col min="5127" max="5127" width="1.71428571428571" style="1" customWidth="1"/>
    <col min="5128" max="5128" width="11" style="1" customWidth="1"/>
    <col min="5129" max="5129" width="1.71428571428571" style="1" customWidth="1"/>
    <col min="5130" max="5130" width="30.7142857142857" style="1" customWidth="1"/>
    <col min="5131" max="5131" width="1.71428571428571" style="1" customWidth="1"/>
    <col min="5132" max="5132" width="4.42857142857143" style="1" customWidth="1"/>
    <col min="5133" max="5133" width="1.71428571428571" style="1" customWidth="1"/>
    <col min="5134" max="5134" width="10.7142857142857" style="1" customWidth="1"/>
    <col min="5135" max="5135" width="1.71428571428571" style="1" customWidth="1"/>
    <col min="5136" max="5136" width="30.7142857142857" style="1" customWidth="1"/>
    <col min="5137" max="5137" width="1.71428571428571" style="1" customWidth="1"/>
    <col min="5138" max="5138" width="4.42857142857143" style="1" customWidth="1"/>
    <col min="5139" max="5139" width="1.71428571428571" style="1" customWidth="1"/>
    <col min="5140" max="5140" width="0.857142857142857" style="1" customWidth="1"/>
    <col min="5141" max="5376" width="9.14285714285714" style="1" hidden="1"/>
    <col min="5377" max="5377" width="1.14285714285714" style="1" customWidth="1"/>
    <col min="5378" max="5378" width="10.7142857142857" style="1" customWidth="1"/>
    <col min="5379" max="5379" width="1.71428571428571" style="1" customWidth="1"/>
    <col min="5380" max="5380" width="30.7142857142857" style="1" customWidth="1"/>
    <col min="5381" max="5381" width="1.71428571428571" style="1" customWidth="1"/>
    <col min="5382" max="5382" width="4.71428571428571" style="1" customWidth="1"/>
    <col min="5383" max="5383" width="1.71428571428571" style="1" customWidth="1"/>
    <col min="5384" max="5384" width="11" style="1" customWidth="1"/>
    <col min="5385" max="5385" width="1.71428571428571" style="1" customWidth="1"/>
    <col min="5386" max="5386" width="30.7142857142857" style="1" customWidth="1"/>
    <col min="5387" max="5387" width="1.71428571428571" style="1" customWidth="1"/>
    <col min="5388" max="5388" width="4.42857142857143" style="1" customWidth="1"/>
    <col min="5389" max="5389" width="1.71428571428571" style="1" customWidth="1"/>
    <col min="5390" max="5390" width="10.7142857142857" style="1" customWidth="1"/>
    <col min="5391" max="5391" width="1.71428571428571" style="1" customWidth="1"/>
    <col min="5392" max="5392" width="30.7142857142857" style="1" customWidth="1"/>
    <col min="5393" max="5393" width="1.71428571428571" style="1" customWidth="1"/>
    <col min="5394" max="5394" width="4.42857142857143" style="1" customWidth="1"/>
    <col min="5395" max="5395" width="1.71428571428571" style="1" customWidth="1"/>
    <col min="5396" max="5396" width="0.857142857142857" style="1" customWidth="1"/>
    <col min="5397" max="5632" width="9.14285714285714" style="1" hidden="1"/>
    <col min="5633" max="5633" width="1.14285714285714" style="1" customWidth="1"/>
    <col min="5634" max="5634" width="10.7142857142857" style="1" customWidth="1"/>
    <col min="5635" max="5635" width="1.71428571428571" style="1" customWidth="1"/>
    <col min="5636" max="5636" width="30.7142857142857" style="1" customWidth="1"/>
    <col min="5637" max="5637" width="1.71428571428571" style="1" customWidth="1"/>
    <col min="5638" max="5638" width="4.71428571428571" style="1" customWidth="1"/>
    <col min="5639" max="5639" width="1.71428571428571" style="1" customWidth="1"/>
    <col min="5640" max="5640" width="11" style="1" customWidth="1"/>
    <col min="5641" max="5641" width="1.71428571428571" style="1" customWidth="1"/>
    <col min="5642" max="5642" width="30.7142857142857" style="1" customWidth="1"/>
    <col min="5643" max="5643" width="1.71428571428571" style="1" customWidth="1"/>
    <col min="5644" max="5644" width="4.42857142857143" style="1" customWidth="1"/>
    <col min="5645" max="5645" width="1.71428571428571" style="1" customWidth="1"/>
    <col min="5646" max="5646" width="10.7142857142857" style="1" customWidth="1"/>
    <col min="5647" max="5647" width="1.71428571428571" style="1" customWidth="1"/>
    <col min="5648" max="5648" width="30.7142857142857" style="1" customWidth="1"/>
    <col min="5649" max="5649" width="1.71428571428571" style="1" customWidth="1"/>
    <col min="5650" max="5650" width="4.42857142857143" style="1" customWidth="1"/>
    <col min="5651" max="5651" width="1.71428571428571" style="1" customWidth="1"/>
    <col min="5652" max="5652" width="0.857142857142857" style="1" customWidth="1"/>
    <col min="5653" max="5888" width="9.14285714285714" style="1" hidden="1"/>
    <col min="5889" max="5889" width="1.14285714285714" style="1" customWidth="1"/>
    <col min="5890" max="5890" width="10.7142857142857" style="1" customWidth="1"/>
    <col min="5891" max="5891" width="1.71428571428571" style="1" customWidth="1"/>
    <col min="5892" max="5892" width="30.7142857142857" style="1" customWidth="1"/>
    <col min="5893" max="5893" width="1.71428571428571" style="1" customWidth="1"/>
    <col min="5894" max="5894" width="4.71428571428571" style="1" customWidth="1"/>
    <col min="5895" max="5895" width="1.71428571428571" style="1" customWidth="1"/>
    <col min="5896" max="5896" width="11" style="1" customWidth="1"/>
    <col min="5897" max="5897" width="1.71428571428571" style="1" customWidth="1"/>
    <col min="5898" max="5898" width="30.7142857142857" style="1" customWidth="1"/>
    <col min="5899" max="5899" width="1.71428571428571" style="1" customWidth="1"/>
    <col min="5900" max="5900" width="4.42857142857143" style="1" customWidth="1"/>
    <col min="5901" max="5901" width="1.71428571428571" style="1" customWidth="1"/>
    <col min="5902" max="5902" width="10.7142857142857" style="1" customWidth="1"/>
    <col min="5903" max="5903" width="1.71428571428571" style="1" customWidth="1"/>
    <col min="5904" max="5904" width="30.7142857142857" style="1" customWidth="1"/>
    <col min="5905" max="5905" width="1.71428571428571" style="1" customWidth="1"/>
    <col min="5906" max="5906" width="4.42857142857143" style="1" customWidth="1"/>
    <col min="5907" max="5907" width="1.71428571428571" style="1" customWidth="1"/>
    <col min="5908" max="5908" width="0.857142857142857" style="1" customWidth="1"/>
    <col min="5909" max="6144" width="9.14285714285714" style="1" hidden="1"/>
    <col min="6145" max="6145" width="1.14285714285714" style="1" customWidth="1"/>
    <col min="6146" max="6146" width="10.7142857142857" style="1" customWidth="1"/>
    <col min="6147" max="6147" width="1.71428571428571" style="1" customWidth="1"/>
    <col min="6148" max="6148" width="30.7142857142857" style="1" customWidth="1"/>
    <col min="6149" max="6149" width="1.71428571428571" style="1" customWidth="1"/>
    <col min="6150" max="6150" width="4.71428571428571" style="1" customWidth="1"/>
    <col min="6151" max="6151" width="1.71428571428571" style="1" customWidth="1"/>
    <col min="6152" max="6152" width="11" style="1" customWidth="1"/>
    <col min="6153" max="6153" width="1.71428571428571" style="1" customWidth="1"/>
    <col min="6154" max="6154" width="30.7142857142857" style="1" customWidth="1"/>
    <col min="6155" max="6155" width="1.71428571428571" style="1" customWidth="1"/>
    <col min="6156" max="6156" width="4.42857142857143" style="1" customWidth="1"/>
    <col min="6157" max="6157" width="1.71428571428571" style="1" customWidth="1"/>
    <col min="6158" max="6158" width="10.7142857142857" style="1" customWidth="1"/>
    <col min="6159" max="6159" width="1.71428571428571" style="1" customWidth="1"/>
    <col min="6160" max="6160" width="30.7142857142857" style="1" customWidth="1"/>
    <col min="6161" max="6161" width="1.71428571428571" style="1" customWidth="1"/>
    <col min="6162" max="6162" width="4.42857142857143" style="1" customWidth="1"/>
    <col min="6163" max="6163" width="1.71428571428571" style="1" customWidth="1"/>
    <col min="6164" max="6164" width="0.857142857142857" style="1" customWidth="1"/>
    <col min="6165" max="6400" width="9.14285714285714" style="1" hidden="1"/>
    <col min="6401" max="6401" width="1.14285714285714" style="1" customWidth="1"/>
    <col min="6402" max="6402" width="10.7142857142857" style="1" customWidth="1"/>
    <col min="6403" max="6403" width="1.71428571428571" style="1" customWidth="1"/>
    <col min="6404" max="6404" width="30.7142857142857" style="1" customWidth="1"/>
    <col min="6405" max="6405" width="1.71428571428571" style="1" customWidth="1"/>
    <col min="6406" max="6406" width="4.71428571428571" style="1" customWidth="1"/>
    <col min="6407" max="6407" width="1.71428571428571" style="1" customWidth="1"/>
    <col min="6408" max="6408" width="11" style="1" customWidth="1"/>
    <col min="6409" max="6409" width="1.71428571428571" style="1" customWidth="1"/>
    <col min="6410" max="6410" width="30.7142857142857" style="1" customWidth="1"/>
    <col min="6411" max="6411" width="1.71428571428571" style="1" customWidth="1"/>
    <col min="6412" max="6412" width="4.42857142857143" style="1" customWidth="1"/>
    <col min="6413" max="6413" width="1.71428571428571" style="1" customWidth="1"/>
    <col min="6414" max="6414" width="10.7142857142857" style="1" customWidth="1"/>
    <col min="6415" max="6415" width="1.71428571428571" style="1" customWidth="1"/>
    <col min="6416" max="6416" width="30.7142857142857" style="1" customWidth="1"/>
    <col min="6417" max="6417" width="1.71428571428571" style="1" customWidth="1"/>
    <col min="6418" max="6418" width="4.42857142857143" style="1" customWidth="1"/>
    <col min="6419" max="6419" width="1.71428571428571" style="1" customWidth="1"/>
    <col min="6420" max="6420" width="0.857142857142857" style="1" customWidth="1"/>
    <col min="6421" max="6656" width="9.14285714285714" style="1" hidden="1"/>
    <col min="6657" max="6657" width="1.14285714285714" style="1" customWidth="1"/>
    <col min="6658" max="6658" width="10.7142857142857" style="1" customWidth="1"/>
    <col min="6659" max="6659" width="1.71428571428571" style="1" customWidth="1"/>
    <col min="6660" max="6660" width="30.7142857142857" style="1" customWidth="1"/>
    <col min="6661" max="6661" width="1.71428571428571" style="1" customWidth="1"/>
    <col min="6662" max="6662" width="4.71428571428571" style="1" customWidth="1"/>
    <col min="6663" max="6663" width="1.71428571428571" style="1" customWidth="1"/>
    <col min="6664" max="6664" width="11" style="1" customWidth="1"/>
    <col min="6665" max="6665" width="1.71428571428571" style="1" customWidth="1"/>
    <col min="6666" max="6666" width="30.7142857142857" style="1" customWidth="1"/>
    <col min="6667" max="6667" width="1.71428571428571" style="1" customWidth="1"/>
    <col min="6668" max="6668" width="4.42857142857143" style="1" customWidth="1"/>
    <col min="6669" max="6669" width="1.71428571428571" style="1" customWidth="1"/>
    <col min="6670" max="6670" width="10.7142857142857" style="1" customWidth="1"/>
    <col min="6671" max="6671" width="1.71428571428571" style="1" customWidth="1"/>
    <col min="6672" max="6672" width="30.7142857142857" style="1" customWidth="1"/>
    <col min="6673" max="6673" width="1.71428571428571" style="1" customWidth="1"/>
    <col min="6674" max="6674" width="4.42857142857143" style="1" customWidth="1"/>
    <col min="6675" max="6675" width="1.71428571428571" style="1" customWidth="1"/>
    <col min="6676" max="6676" width="0.857142857142857" style="1" customWidth="1"/>
    <col min="6677" max="6912" width="9.14285714285714" style="1" hidden="1"/>
    <col min="6913" max="6913" width="1.14285714285714" style="1" customWidth="1"/>
    <col min="6914" max="6914" width="10.7142857142857" style="1" customWidth="1"/>
    <col min="6915" max="6915" width="1.71428571428571" style="1" customWidth="1"/>
    <col min="6916" max="6916" width="30.7142857142857" style="1" customWidth="1"/>
    <col min="6917" max="6917" width="1.71428571428571" style="1" customWidth="1"/>
    <col min="6918" max="6918" width="4.71428571428571" style="1" customWidth="1"/>
    <col min="6919" max="6919" width="1.71428571428571" style="1" customWidth="1"/>
    <col min="6920" max="6920" width="11" style="1" customWidth="1"/>
    <col min="6921" max="6921" width="1.71428571428571" style="1" customWidth="1"/>
    <col min="6922" max="6922" width="30.7142857142857" style="1" customWidth="1"/>
    <col min="6923" max="6923" width="1.71428571428571" style="1" customWidth="1"/>
    <col min="6924" max="6924" width="4.42857142857143" style="1" customWidth="1"/>
    <col min="6925" max="6925" width="1.71428571428571" style="1" customWidth="1"/>
    <col min="6926" max="6926" width="10.7142857142857" style="1" customWidth="1"/>
    <col min="6927" max="6927" width="1.71428571428571" style="1" customWidth="1"/>
    <col min="6928" max="6928" width="30.7142857142857" style="1" customWidth="1"/>
    <col min="6929" max="6929" width="1.71428571428571" style="1" customWidth="1"/>
    <col min="6930" max="6930" width="4.42857142857143" style="1" customWidth="1"/>
    <col min="6931" max="6931" width="1.71428571428571" style="1" customWidth="1"/>
    <col min="6932" max="6932" width="0.857142857142857" style="1" customWidth="1"/>
    <col min="6933" max="7168" width="9.14285714285714" style="1" hidden="1"/>
    <col min="7169" max="7169" width="1.14285714285714" style="1" customWidth="1"/>
    <col min="7170" max="7170" width="10.7142857142857" style="1" customWidth="1"/>
    <col min="7171" max="7171" width="1.71428571428571" style="1" customWidth="1"/>
    <col min="7172" max="7172" width="30.7142857142857" style="1" customWidth="1"/>
    <col min="7173" max="7173" width="1.71428571428571" style="1" customWidth="1"/>
    <col min="7174" max="7174" width="4.71428571428571" style="1" customWidth="1"/>
    <col min="7175" max="7175" width="1.71428571428571" style="1" customWidth="1"/>
    <col min="7176" max="7176" width="11" style="1" customWidth="1"/>
    <col min="7177" max="7177" width="1.71428571428571" style="1" customWidth="1"/>
    <col min="7178" max="7178" width="30.7142857142857" style="1" customWidth="1"/>
    <col min="7179" max="7179" width="1.71428571428571" style="1" customWidth="1"/>
    <col min="7180" max="7180" width="4.42857142857143" style="1" customWidth="1"/>
    <col min="7181" max="7181" width="1.71428571428571" style="1" customWidth="1"/>
    <col min="7182" max="7182" width="10.7142857142857" style="1" customWidth="1"/>
    <col min="7183" max="7183" width="1.71428571428571" style="1" customWidth="1"/>
    <col min="7184" max="7184" width="30.7142857142857" style="1" customWidth="1"/>
    <col min="7185" max="7185" width="1.71428571428571" style="1" customWidth="1"/>
    <col min="7186" max="7186" width="4.42857142857143" style="1" customWidth="1"/>
    <col min="7187" max="7187" width="1.71428571428571" style="1" customWidth="1"/>
    <col min="7188" max="7188" width="0.857142857142857" style="1" customWidth="1"/>
    <col min="7189" max="7424" width="9.14285714285714" style="1" hidden="1"/>
    <col min="7425" max="7425" width="1.14285714285714" style="1" customWidth="1"/>
    <col min="7426" max="7426" width="10.7142857142857" style="1" customWidth="1"/>
    <col min="7427" max="7427" width="1.71428571428571" style="1" customWidth="1"/>
    <col min="7428" max="7428" width="30.7142857142857" style="1" customWidth="1"/>
    <col min="7429" max="7429" width="1.71428571428571" style="1" customWidth="1"/>
    <col min="7430" max="7430" width="4.71428571428571" style="1" customWidth="1"/>
    <col min="7431" max="7431" width="1.71428571428571" style="1" customWidth="1"/>
    <col min="7432" max="7432" width="11" style="1" customWidth="1"/>
    <col min="7433" max="7433" width="1.71428571428571" style="1" customWidth="1"/>
    <col min="7434" max="7434" width="30.7142857142857" style="1" customWidth="1"/>
    <col min="7435" max="7435" width="1.71428571428571" style="1" customWidth="1"/>
    <col min="7436" max="7436" width="4.42857142857143" style="1" customWidth="1"/>
    <col min="7437" max="7437" width="1.71428571428571" style="1" customWidth="1"/>
    <col min="7438" max="7438" width="10.7142857142857" style="1" customWidth="1"/>
    <col min="7439" max="7439" width="1.71428571428571" style="1" customWidth="1"/>
    <col min="7440" max="7440" width="30.7142857142857" style="1" customWidth="1"/>
    <col min="7441" max="7441" width="1.71428571428571" style="1" customWidth="1"/>
    <col min="7442" max="7442" width="4.42857142857143" style="1" customWidth="1"/>
    <col min="7443" max="7443" width="1.71428571428571" style="1" customWidth="1"/>
    <col min="7444" max="7444" width="0.857142857142857" style="1" customWidth="1"/>
    <col min="7445" max="7680" width="9.14285714285714" style="1" hidden="1"/>
    <col min="7681" max="7681" width="1.14285714285714" style="1" customWidth="1"/>
    <col min="7682" max="7682" width="10.7142857142857" style="1" customWidth="1"/>
    <col min="7683" max="7683" width="1.71428571428571" style="1" customWidth="1"/>
    <col min="7684" max="7684" width="30.7142857142857" style="1" customWidth="1"/>
    <col min="7685" max="7685" width="1.71428571428571" style="1" customWidth="1"/>
    <col min="7686" max="7686" width="4.71428571428571" style="1" customWidth="1"/>
    <col min="7687" max="7687" width="1.71428571428571" style="1" customWidth="1"/>
    <col min="7688" max="7688" width="11" style="1" customWidth="1"/>
    <col min="7689" max="7689" width="1.71428571428571" style="1" customWidth="1"/>
    <col min="7690" max="7690" width="30.7142857142857" style="1" customWidth="1"/>
    <col min="7691" max="7691" width="1.71428571428571" style="1" customWidth="1"/>
    <col min="7692" max="7692" width="4.42857142857143" style="1" customWidth="1"/>
    <col min="7693" max="7693" width="1.71428571428571" style="1" customWidth="1"/>
    <col min="7694" max="7694" width="10.7142857142857" style="1" customWidth="1"/>
    <col min="7695" max="7695" width="1.71428571428571" style="1" customWidth="1"/>
    <col min="7696" max="7696" width="30.7142857142857" style="1" customWidth="1"/>
    <col min="7697" max="7697" width="1.71428571428571" style="1" customWidth="1"/>
    <col min="7698" max="7698" width="4.42857142857143" style="1" customWidth="1"/>
    <col min="7699" max="7699" width="1.71428571428571" style="1" customWidth="1"/>
    <col min="7700" max="7700" width="0.857142857142857" style="1" customWidth="1"/>
    <col min="7701" max="7936" width="9.14285714285714" style="1" hidden="1"/>
    <col min="7937" max="7937" width="1.14285714285714" style="1" customWidth="1"/>
    <col min="7938" max="7938" width="10.7142857142857" style="1" customWidth="1"/>
    <col min="7939" max="7939" width="1.71428571428571" style="1" customWidth="1"/>
    <col min="7940" max="7940" width="30.7142857142857" style="1" customWidth="1"/>
    <col min="7941" max="7941" width="1.71428571428571" style="1" customWidth="1"/>
    <col min="7942" max="7942" width="4.71428571428571" style="1" customWidth="1"/>
    <col min="7943" max="7943" width="1.71428571428571" style="1" customWidth="1"/>
    <col min="7944" max="7944" width="11" style="1" customWidth="1"/>
    <col min="7945" max="7945" width="1.71428571428571" style="1" customWidth="1"/>
    <col min="7946" max="7946" width="30.7142857142857" style="1" customWidth="1"/>
    <col min="7947" max="7947" width="1.71428571428571" style="1" customWidth="1"/>
    <col min="7948" max="7948" width="4.42857142857143" style="1" customWidth="1"/>
    <col min="7949" max="7949" width="1.71428571428571" style="1" customWidth="1"/>
    <col min="7950" max="7950" width="10.7142857142857" style="1" customWidth="1"/>
    <col min="7951" max="7951" width="1.71428571428571" style="1" customWidth="1"/>
    <col min="7952" max="7952" width="30.7142857142857" style="1" customWidth="1"/>
    <col min="7953" max="7953" width="1.71428571428571" style="1" customWidth="1"/>
    <col min="7954" max="7954" width="4.42857142857143" style="1" customWidth="1"/>
    <col min="7955" max="7955" width="1.71428571428571" style="1" customWidth="1"/>
    <col min="7956" max="7956" width="0.857142857142857" style="1" customWidth="1"/>
    <col min="7957" max="8192" width="9.14285714285714" style="1" hidden="1"/>
    <col min="8193" max="8193" width="1.14285714285714" style="1" customWidth="1"/>
    <col min="8194" max="8194" width="10.7142857142857" style="1" customWidth="1"/>
    <col min="8195" max="8195" width="1.71428571428571" style="1" customWidth="1"/>
    <col min="8196" max="8196" width="30.7142857142857" style="1" customWidth="1"/>
    <col min="8197" max="8197" width="1.71428571428571" style="1" customWidth="1"/>
    <col min="8198" max="8198" width="4.71428571428571" style="1" customWidth="1"/>
    <col min="8199" max="8199" width="1.71428571428571" style="1" customWidth="1"/>
    <col min="8200" max="8200" width="11" style="1" customWidth="1"/>
    <col min="8201" max="8201" width="1.71428571428571" style="1" customWidth="1"/>
    <col min="8202" max="8202" width="30.7142857142857" style="1" customWidth="1"/>
    <col min="8203" max="8203" width="1.71428571428571" style="1" customWidth="1"/>
    <col min="8204" max="8204" width="4.42857142857143" style="1" customWidth="1"/>
    <col min="8205" max="8205" width="1.71428571428571" style="1" customWidth="1"/>
    <col min="8206" max="8206" width="10.7142857142857" style="1" customWidth="1"/>
    <col min="8207" max="8207" width="1.71428571428571" style="1" customWidth="1"/>
    <col min="8208" max="8208" width="30.7142857142857" style="1" customWidth="1"/>
    <col min="8209" max="8209" width="1.71428571428571" style="1" customWidth="1"/>
    <col min="8210" max="8210" width="4.42857142857143" style="1" customWidth="1"/>
    <col min="8211" max="8211" width="1.71428571428571" style="1" customWidth="1"/>
    <col min="8212" max="8212" width="0.857142857142857" style="1" customWidth="1"/>
    <col min="8213" max="8448" width="9.14285714285714" style="1" hidden="1"/>
    <col min="8449" max="8449" width="1.14285714285714" style="1" customWidth="1"/>
    <col min="8450" max="8450" width="10.7142857142857" style="1" customWidth="1"/>
    <col min="8451" max="8451" width="1.71428571428571" style="1" customWidth="1"/>
    <col min="8452" max="8452" width="30.7142857142857" style="1" customWidth="1"/>
    <col min="8453" max="8453" width="1.71428571428571" style="1" customWidth="1"/>
    <col min="8454" max="8454" width="4.71428571428571" style="1" customWidth="1"/>
    <col min="8455" max="8455" width="1.71428571428571" style="1" customWidth="1"/>
    <col min="8456" max="8456" width="11" style="1" customWidth="1"/>
    <col min="8457" max="8457" width="1.71428571428571" style="1" customWidth="1"/>
    <col min="8458" max="8458" width="30.7142857142857" style="1" customWidth="1"/>
    <col min="8459" max="8459" width="1.71428571428571" style="1" customWidth="1"/>
    <col min="8460" max="8460" width="4.42857142857143" style="1" customWidth="1"/>
    <col min="8461" max="8461" width="1.71428571428571" style="1" customWidth="1"/>
    <col min="8462" max="8462" width="10.7142857142857" style="1" customWidth="1"/>
    <col min="8463" max="8463" width="1.71428571428571" style="1" customWidth="1"/>
    <col min="8464" max="8464" width="30.7142857142857" style="1" customWidth="1"/>
    <col min="8465" max="8465" width="1.71428571428571" style="1" customWidth="1"/>
    <col min="8466" max="8466" width="4.42857142857143" style="1" customWidth="1"/>
    <col min="8467" max="8467" width="1.71428571428571" style="1" customWidth="1"/>
    <col min="8468" max="8468" width="0.857142857142857" style="1" customWidth="1"/>
    <col min="8469" max="8704" width="9.14285714285714" style="1" hidden="1"/>
    <col min="8705" max="8705" width="1.14285714285714" style="1" customWidth="1"/>
    <col min="8706" max="8706" width="10.7142857142857" style="1" customWidth="1"/>
    <col min="8707" max="8707" width="1.71428571428571" style="1" customWidth="1"/>
    <col min="8708" max="8708" width="30.7142857142857" style="1" customWidth="1"/>
    <col min="8709" max="8709" width="1.71428571428571" style="1" customWidth="1"/>
    <col min="8710" max="8710" width="4.71428571428571" style="1" customWidth="1"/>
    <col min="8711" max="8711" width="1.71428571428571" style="1" customWidth="1"/>
    <col min="8712" max="8712" width="11" style="1" customWidth="1"/>
    <col min="8713" max="8713" width="1.71428571428571" style="1" customWidth="1"/>
    <col min="8714" max="8714" width="30.7142857142857" style="1" customWidth="1"/>
    <col min="8715" max="8715" width="1.71428571428571" style="1" customWidth="1"/>
    <col min="8716" max="8716" width="4.42857142857143" style="1" customWidth="1"/>
    <col min="8717" max="8717" width="1.71428571428571" style="1" customWidth="1"/>
    <col min="8718" max="8718" width="10.7142857142857" style="1" customWidth="1"/>
    <col min="8719" max="8719" width="1.71428571428571" style="1" customWidth="1"/>
    <col min="8720" max="8720" width="30.7142857142857" style="1" customWidth="1"/>
    <col min="8721" max="8721" width="1.71428571428571" style="1" customWidth="1"/>
    <col min="8722" max="8722" width="4.42857142857143" style="1" customWidth="1"/>
    <col min="8723" max="8723" width="1.71428571428571" style="1" customWidth="1"/>
    <col min="8724" max="8724" width="0.857142857142857" style="1" customWidth="1"/>
    <col min="8725" max="8960" width="9.14285714285714" style="1" hidden="1"/>
    <col min="8961" max="8961" width="1.14285714285714" style="1" customWidth="1"/>
    <col min="8962" max="8962" width="10.7142857142857" style="1" customWidth="1"/>
    <col min="8963" max="8963" width="1.71428571428571" style="1" customWidth="1"/>
    <col min="8964" max="8964" width="30.7142857142857" style="1" customWidth="1"/>
    <col min="8965" max="8965" width="1.71428571428571" style="1" customWidth="1"/>
    <col min="8966" max="8966" width="4.71428571428571" style="1" customWidth="1"/>
    <col min="8967" max="8967" width="1.71428571428571" style="1" customWidth="1"/>
    <col min="8968" max="8968" width="11" style="1" customWidth="1"/>
    <col min="8969" max="8969" width="1.71428571428571" style="1" customWidth="1"/>
    <col min="8970" max="8970" width="30.7142857142857" style="1" customWidth="1"/>
    <col min="8971" max="8971" width="1.71428571428571" style="1" customWidth="1"/>
    <col min="8972" max="8972" width="4.42857142857143" style="1" customWidth="1"/>
    <col min="8973" max="8973" width="1.71428571428571" style="1" customWidth="1"/>
    <col min="8974" max="8974" width="10.7142857142857" style="1" customWidth="1"/>
    <col min="8975" max="8975" width="1.71428571428571" style="1" customWidth="1"/>
    <col min="8976" max="8976" width="30.7142857142857" style="1" customWidth="1"/>
    <col min="8977" max="8977" width="1.71428571428571" style="1" customWidth="1"/>
    <col min="8978" max="8978" width="4.42857142857143" style="1" customWidth="1"/>
    <col min="8979" max="8979" width="1.71428571428571" style="1" customWidth="1"/>
    <col min="8980" max="8980" width="0.857142857142857" style="1" customWidth="1"/>
    <col min="8981" max="9216" width="9.14285714285714" style="1" hidden="1"/>
    <col min="9217" max="9217" width="1.14285714285714" style="1" customWidth="1"/>
    <col min="9218" max="9218" width="10.7142857142857" style="1" customWidth="1"/>
    <col min="9219" max="9219" width="1.71428571428571" style="1" customWidth="1"/>
    <col min="9220" max="9220" width="30.7142857142857" style="1" customWidth="1"/>
    <col min="9221" max="9221" width="1.71428571428571" style="1" customWidth="1"/>
    <col min="9222" max="9222" width="4.71428571428571" style="1" customWidth="1"/>
    <col min="9223" max="9223" width="1.71428571428571" style="1" customWidth="1"/>
    <col min="9224" max="9224" width="11" style="1" customWidth="1"/>
    <col min="9225" max="9225" width="1.71428571428571" style="1" customWidth="1"/>
    <col min="9226" max="9226" width="30.7142857142857" style="1" customWidth="1"/>
    <col min="9227" max="9227" width="1.71428571428571" style="1" customWidth="1"/>
    <col min="9228" max="9228" width="4.42857142857143" style="1" customWidth="1"/>
    <col min="9229" max="9229" width="1.71428571428571" style="1" customWidth="1"/>
    <col min="9230" max="9230" width="10.7142857142857" style="1" customWidth="1"/>
    <col min="9231" max="9231" width="1.71428571428571" style="1" customWidth="1"/>
    <col min="9232" max="9232" width="30.7142857142857" style="1" customWidth="1"/>
    <col min="9233" max="9233" width="1.71428571428571" style="1" customWidth="1"/>
    <col min="9234" max="9234" width="4.42857142857143" style="1" customWidth="1"/>
    <col min="9235" max="9235" width="1.71428571428571" style="1" customWidth="1"/>
    <col min="9236" max="9236" width="0.857142857142857" style="1" customWidth="1"/>
    <col min="9237" max="9472" width="9.14285714285714" style="1" hidden="1"/>
    <col min="9473" max="9473" width="1.14285714285714" style="1" customWidth="1"/>
    <col min="9474" max="9474" width="10.7142857142857" style="1" customWidth="1"/>
    <col min="9475" max="9475" width="1.71428571428571" style="1" customWidth="1"/>
    <col min="9476" max="9476" width="30.7142857142857" style="1" customWidth="1"/>
    <col min="9477" max="9477" width="1.71428571428571" style="1" customWidth="1"/>
    <col min="9478" max="9478" width="4.71428571428571" style="1" customWidth="1"/>
    <col min="9479" max="9479" width="1.71428571428571" style="1" customWidth="1"/>
    <col min="9480" max="9480" width="11" style="1" customWidth="1"/>
    <col min="9481" max="9481" width="1.71428571428571" style="1" customWidth="1"/>
    <col min="9482" max="9482" width="30.7142857142857" style="1" customWidth="1"/>
    <col min="9483" max="9483" width="1.71428571428571" style="1" customWidth="1"/>
    <col min="9484" max="9484" width="4.42857142857143" style="1" customWidth="1"/>
    <col min="9485" max="9485" width="1.71428571428571" style="1" customWidth="1"/>
    <col min="9486" max="9486" width="10.7142857142857" style="1" customWidth="1"/>
    <col min="9487" max="9487" width="1.71428571428571" style="1" customWidth="1"/>
    <col min="9488" max="9488" width="30.7142857142857" style="1" customWidth="1"/>
    <col min="9489" max="9489" width="1.71428571428571" style="1" customWidth="1"/>
    <col min="9490" max="9490" width="4.42857142857143" style="1" customWidth="1"/>
    <col min="9491" max="9491" width="1.71428571428571" style="1" customWidth="1"/>
    <col min="9492" max="9492" width="0.857142857142857" style="1" customWidth="1"/>
    <col min="9493" max="9728" width="9.14285714285714" style="1" hidden="1"/>
    <col min="9729" max="9729" width="1.14285714285714" style="1" customWidth="1"/>
    <col min="9730" max="9730" width="10.7142857142857" style="1" customWidth="1"/>
    <col min="9731" max="9731" width="1.71428571428571" style="1" customWidth="1"/>
    <col min="9732" max="9732" width="30.7142857142857" style="1" customWidth="1"/>
    <col min="9733" max="9733" width="1.71428571428571" style="1" customWidth="1"/>
    <col min="9734" max="9734" width="4.71428571428571" style="1" customWidth="1"/>
    <col min="9735" max="9735" width="1.71428571428571" style="1" customWidth="1"/>
    <col min="9736" max="9736" width="11" style="1" customWidth="1"/>
    <col min="9737" max="9737" width="1.71428571428571" style="1" customWidth="1"/>
    <col min="9738" max="9738" width="30.7142857142857" style="1" customWidth="1"/>
    <col min="9739" max="9739" width="1.71428571428571" style="1" customWidth="1"/>
    <col min="9740" max="9740" width="4.42857142857143" style="1" customWidth="1"/>
    <col min="9741" max="9741" width="1.71428571428571" style="1" customWidth="1"/>
    <col min="9742" max="9742" width="10.7142857142857" style="1" customWidth="1"/>
    <col min="9743" max="9743" width="1.71428571428571" style="1" customWidth="1"/>
    <col min="9744" max="9744" width="30.7142857142857" style="1" customWidth="1"/>
    <col min="9745" max="9745" width="1.71428571428571" style="1" customWidth="1"/>
    <col min="9746" max="9746" width="4.42857142857143" style="1" customWidth="1"/>
    <col min="9747" max="9747" width="1.71428571428571" style="1" customWidth="1"/>
    <col min="9748" max="9748" width="0.857142857142857" style="1" customWidth="1"/>
    <col min="9749" max="9984" width="9.14285714285714" style="1" hidden="1"/>
    <col min="9985" max="9985" width="1.14285714285714" style="1" customWidth="1"/>
    <col min="9986" max="9986" width="10.7142857142857" style="1" customWidth="1"/>
    <col min="9987" max="9987" width="1.71428571428571" style="1" customWidth="1"/>
    <col min="9988" max="9988" width="30.7142857142857" style="1" customWidth="1"/>
    <col min="9989" max="9989" width="1.71428571428571" style="1" customWidth="1"/>
    <col min="9990" max="9990" width="4.71428571428571" style="1" customWidth="1"/>
    <col min="9991" max="9991" width="1.71428571428571" style="1" customWidth="1"/>
    <col min="9992" max="9992" width="11" style="1" customWidth="1"/>
    <col min="9993" max="9993" width="1.71428571428571" style="1" customWidth="1"/>
    <col min="9994" max="9994" width="30.7142857142857" style="1" customWidth="1"/>
    <col min="9995" max="9995" width="1.71428571428571" style="1" customWidth="1"/>
    <col min="9996" max="9996" width="4.42857142857143" style="1" customWidth="1"/>
    <col min="9997" max="9997" width="1.71428571428571" style="1" customWidth="1"/>
    <col min="9998" max="9998" width="10.7142857142857" style="1" customWidth="1"/>
    <col min="9999" max="9999" width="1.71428571428571" style="1" customWidth="1"/>
    <col min="10000" max="10000" width="30.7142857142857" style="1" customWidth="1"/>
    <col min="10001" max="10001" width="1.71428571428571" style="1" customWidth="1"/>
    <col min="10002" max="10002" width="4.42857142857143" style="1" customWidth="1"/>
    <col min="10003" max="10003" width="1.71428571428571" style="1" customWidth="1"/>
    <col min="10004" max="10004" width="0.857142857142857" style="1" customWidth="1"/>
    <col min="10005" max="10240" width="9.14285714285714" style="1" hidden="1"/>
    <col min="10241" max="10241" width="1.14285714285714" style="1" customWidth="1"/>
    <col min="10242" max="10242" width="10.7142857142857" style="1" customWidth="1"/>
    <col min="10243" max="10243" width="1.71428571428571" style="1" customWidth="1"/>
    <col min="10244" max="10244" width="30.7142857142857" style="1" customWidth="1"/>
    <col min="10245" max="10245" width="1.71428571428571" style="1" customWidth="1"/>
    <col min="10246" max="10246" width="4.71428571428571" style="1" customWidth="1"/>
    <col min="10247" max="10247" width="1.71428571428571" style="1" customWidth="1"/>
    <col min="10248" max="10248" width="11" style="1" customWidth="1"/>
    <col min="10249" max="10249" width="1.71428571428571" style="1" customWidth="1"/>
    <col min="10250" max="10250" width="30.7142857142857" style="1" customWidth="1"/>
    <col min="10251" max="10251" width="1.71428571428571" style="1" customWidth="1"/>
    <col min="10252" max="10252" width="4.42857142857143" style="1" customWidth="1"/>
    <col min="10253" max="10253" width="1.71428571428571" style="1" customWidth="1"/>
    <col min="10254" max="10254" width="10.7142857142857" style="1" customWidth="1"/>
    <col min="10255" max="10255" width="1.71428571428571" style="1" customWidth="1"/>
    <col min="10256" max="10256" width="30.7142857142857" style="1" customWidth="1"/>
    <col min="10257" max="10257" width="1.71428571428571" style="1" customWidth="1"/>
    <col min="10258" max="10258" width="4.42857142857143" style="1" customWidth="1"/>
    <col min="10259" max="10259" width="1.71428571428571" style="1" customWidth="1"/>
    <col min="10260" max="10260" width="0.857142857142857" style="1" customWidth="1"/>
    <col min="10261" max="10496" width="9.14285714285714" style="1" hidden="1"/>
    <col min="10497" max="10497" width="1.14285714285714" style="1" customWidth="1"/>
    <col min="10498" max="10498" width="10.7142857142857" style="1" customWidth="1"/>
    <col min="10499" max="10499" width="1.71428571428571" style="1" customWidth="1"/>
    <col min="10500" max="10500" width="30.7142857142857" style="1" customWidth="1"/>
    <col min="10501" max="10501" width="1.71428571428571" style="1" customWidth="1"/>
    <col min="10502" max="10502" width="4.71428571428571" style="1" customWidth="1"/>
    <col min="10503" max="10503" width="1.71428571428571" style="1" customWidth="1"/>
    <col min="10504" max="10504" width="11" style="1" customWidth="1"/>
    <col min="10505" max="10505" width="1.71428571428571" style="1" customWidth="1"/>
    <col min="10506" max="10506" width="30.7142857142857" style="1" customWidth="1"/>
    <col min="10507" max="10507" width="1.71428571428571" style="1" customWidth="1"/>
    <col min="10508" max="10508" width="4.42857142857143" style="1" customWidth="1"/>
    <col min="10509" max="10509" width="1.71428571428571" style="1" customWidth="1"/>
    <col min="10510" max="10510" width="10.7142857142857" style="1" customWidth="1"/>
    <col min="10511" max="10511" width="1.71428571428571" style="1" customWidth="1"/>
    <col min="10512" max="10512" width="30.7142857142857" style="1" customWidth="1"/>
    <col min="10513" max="10513" width="1.71428571428571" style="1" customWidth="1"/>
    <col min="10514" max="10514" width="4.42857142857143" style="1" customWidth="1"/>
    <col min="10515" max="10515" width="1.71428571428571" style="1" customWidth="1"/>
    <col min="10516" max="10516" width="0.857142857142857" style="1" customWidth="1"/>
    <col min="10517" max="10752" width="9.14285714285714" style="1" hidden="1"/>
    <col min="10753" max="10753" width="1.14285714285714" style="1" customWidth="1"/>
    <col min="10754" max="10754" width="10.7142857142857" style="1" customWidth="1"/>
    <col min="10755" max="10755" width="1.71428571428571" style="1" customWidth="1"/>
    <col min="10756" max="10756" width="30.7142857142857" style="1" customWidth="1"/>
    <col min="10757" max="10757" width="1.71428571428571" style="1" customWidth="1"/>
    <col min="10758" max="10758" width="4.71428571428571" style="1" customWidth="1"/>
    <col min="10759" max="10759" width="1.71428571428571" style="1" customWidth="1"/>
    <col min="10760" max="10760" width="11" style="1" customWidth="1"/>
    <col min="10761" max="10761" width="1.71428571428571" style="1" customWidth="1"/>
    <col min="10762" max="10762" width="30.7142857142857" style="1" customWidth="1"/>
    <col min="10763" max="10763" width="1.71428571428571" style="1" customWidth="1"/>
    <col min="10764" max="10764" width="4.42857142857143" style="1" customWidth="1"/>
    <col min="10765" max="10765" width="1.71428571428571" style="1" customWidth="1"/>
    <col min="10766" max="10766" width="10.7142857142857" style="1" customWidth="1"/>
    <col min="10767" max="10767" width="1.71428571428571" style="1" customWidth="1"/>
    <col min="10768" max="10768" width="30.7142857142857" style="1" customWidth="1"/>
    <col min="10769" max="10769" width="1.71428571428571" style="1" customWidth="1"/>
    <col min="10770" max="10770" width="4.42857142857143" style="1" customWidth="1"/>
    <col min="10771" max="10771" width="1.71428571428571" style="1" customWidth="1"/>
    <col min="10772" max="10772" width="0.857142857142857" style="1" customWidth="1"/>
    <col min="10773" max="11008" width="9.14285714285714" style="1" hidden="1"/>
    <col min="11009" max="11009" width="1.14285714285714" style="1" customWidth="1"/>
    <col min="11010" max="11010" width="10.7142857142857" style="1" customWidth="1"/>
    <col min="11011" max="11011" width="1.71428571428571" style="1" customWidth="1"/>
    <col min="11012" max="11012" width="30.7142857142857" style="1" customWidth="1"/>
    <col min="11013" max="11013" width="1.71428571428571" style="1" customWidth="1"/>
    <col min="11014" max="11014" width="4.71428571428571" style="1" customWidth="1"/>
    <col min="11015" max="11015" width="1.71428571428571" style="1" customWidth="1"/>
    <col min="11016" max="11016" width="11" style="1" customWidth="1"/>
    <col min="11017" max="11017" width="1.71428571428571" style="1" customWidth="1"/>
    <col min="11018" max="11018" width="30.7142857142857" style="1" customWidth="1"/>
    <col min="11019" max="11019" width="1.71428571428571" style="1" customWidth="1"/>
    <col min="11020" max="11020" width="4.42857142857143" style="1" customWidth="1"/>
    <col min="11021" max="11021" width="1.71428571428571" style="1" customWidth="1"/>
    <col min="11022" max="11022" width="10.7142857142857" style="1" customWidth="1"/>
    <col min="11023" max="11023" width="1.71428571428571" style="1" customWidth="1"/>
    <col min="11024" max="11024" width="30.7142857142857" style="1" customWidth="1"/>
    <col min="11025" max="11025" width="1.71428571428571" style="1" customWidth="1"/>
    <col min="11026" max="11026" width="4.42857142857143" style="1" customWidth="1"/>
    <col min="11027" max="11027" width="1.71428571428571" style="1" customWidth="1"/>
    <col min="11028" max="11028" width="0.857142857142857" style="1" customWidth="1"/>
    <col min="11029" max="11264" width="9.14285714285714" style="1" hidden="1"/>
    <col min="11265" max="11265" width="1.14285714285714" style="1" customWidth="1"/>
    <col min="11266" max="11266" width="10.7142857142857" style="1" customWidth="1"/>
    <col min="11267" max="11267" width="1.71428571428571" style="1" customWidth="1"/>
    <col min="11268" max="11268" width="30.7142857142857" style="1" customWidth="1"/>
    <col min="11269" max="11269" width="1.71428571428571" style="1" customWidth="1"/>
    <col min="11270" max="11270" width="4.71428571428571" style="1" customWidth="1"/>
    <col min="11271" max="11271" width="1.71428571428571" style="1" customWidth="1"/>
    <col min="11272" max="11272" width="11" style="1" customWidth="1"/>
    <col min="11273" max="11273" width="1.71428571428571" style="1" customWidth="1"/>
    <col min="11274" max="11274" width="30.7142857142857" style="1" customWidth="1"/>
    <col min="11275" max="11275" width="1.71428571428571" style="1" customWidth="1"/>
    <col min="11276" max="11276" width="4.42857142857143" style="1" customWidth="1"/>
    <col min="11277" max="11277" width="1.71428571428571" style="1" customWidth="1"/>
    <col min="11278" max="11278" width="10.7142857142857" style="1" customWidth="1"/>
    <col min="11279" max="11279" width="1.71428571428571" style="1" customWidth="1"/>
    <col min="11280" max="11280" width="30.7142857142857" style="1" customWidth="1"/>
    <col min="11281" max="11281" width="1.71428571428571" style="1" customWidth="1"/>
    <col min="11282" max="11282" width="4.42857142857143" style="1" customWidth="1"/>
    <col min="11283" max="11283" width="1.71428571428571" style="1" customWidth="1"/>
    <col min="11284" max="11284" width="0.857142857142857" style="1" customWidth="1"/>
    <col min="11285" max="11520" width="9.14285714285714" style="1" hidden="1"/>
    <col min="11521" max="11521" width="1.14285714285714" style="1" customWidth="1"/>
    <col min="11522" max="11522" width="10.7142857142857" style="1" customWidth="1"/>
    <col min="11523" max="11523" width="1.71428571428571" style="1" customWidth="1"/>
    <col min="11524" max="11524" width="30.7142857142857" style="1" customWidth="1"/>
    <col min="11525" max="11525" width="1.71428571428571" style="1" customWidth="1"/>
    <col min="11526" max="11526" width="4.71428571428571" style="1" customWidth="1"/>
    <col min="11527" max="11527" width="1.71428571428571" style="1" customWidth="1"/>
    <col min="11528" max="11528" width="11" style="1" customWidth="1"/>
    <col min="11529" max="11529" width="1.71428571428571" style="1" customWidth="1"/>
    <col min="11530" max="11530" width="30.7142857142857" style="1" customWidth="1"/>
    <col min="11531" max="11531" width="1.71428571428571" style="1" customWidth="1"/>
    <col min="11532" max="11532" width="4.42857142857143" style="1" customWidth="1"/>
    <col min="11533" max="11533" width="1.71428571428571" style="1" customWidth="1"/>
    <col min="11534" max="11534" width="10.7142857142857" style="1" customWidth="1"/>
    <col min="11535" max="11535" width="1.71428571428571" style="1" customWidth="1"/>
    <col min="11536" max="11536" width="30.7142857142857" style="1" customWidth="1"/>
    <col min="11537" max="11537" width="1.71428571428571" style="1" customWidth="1"/>
    <col min="11538" max="11538" width="4.42857142857143" style="1" customWidth="1"/>
    <col min="11539" max="11539" width="1.71428571428571" style="1" customWidth="1"/>
    <col min="11540" max="11540" width="0.857142857142857" style="1" customWidth="1"/>
    <col min="11541" max="11776" width="9.14285714285714" style="1" hidden="1"/>
    <col min="11777" max="11777" width="1.14285714285714" style="1" customWidth="1"/>
    <col min="11778" max="11778" width="10.7142857142857" style="1" customWidth="1"/>
    <col min="11779" max="11779" width="1.71428571428571" style="1" customWidth="1"/>
    <col min="11780" max="11780" width="30.7142857142857" style="1" customWidth="1"/>
    <col min="11781" max="11781" width="1.71428571428571" style="1" customWidth="1"/>
    <col min="11782" max="11782" width="4.71428571428571" style="1" customWidth="1"/>
    <col min="11783" max="11783" width="1.71428571428571" style="1" customWidth="1"/>
    <col min="11784" max="11784" width="11" style="1" customWidth="1"/>
    <col min="11785" max="11785" width="1.71428571428571" style="1" customWidth="1"/>
    <col min="11786" max="11786" width="30.7142857142857" style="1" customWidth="1"/>
    <col min="11787" max="11787" width="1.71428571428571" style="1" customWidth="1"/>
    <col min="11788" max="11788" width="4.42857142857143" style="1" customWidth="1"/>
    <col min="11789" max="11789" width="1.71428571428571" style="1" customWidth="1"/>
    <col min="11790" max="11790" width="10.7142857142857" style="1" customWidth="1"/>
    <col min="11791" max="11791" width="1.71428571428571" style="1" customWidth="1"/>
    <col min="11792" max="11792" width="30.7142857142857" style="1" customWidth="1"/>
    <col min="11793" max="11793" width="1.71428571428571" style="1" customWidth="1"/>
    <col min="11794" max="11794" width="4.42857142857143" style="1" customWidth="1"/>
    <col min="11795" max="11795" width="1.71428571428571" style="1" customWidth="1"/>
    <col min="11796" max="11796" width="0.857142857142857" style="1" customWidth="1"/>
    <col min="11797" max="12032" width="9.14285714285714" style="1" hidden="1"/>
    <col min="12033" max="12033" width="1.14285714285714" style="1" customWidth="1"/>
    <col min="12034" max="12034" width="10.7142857142857" style="1" customWidth="1"/>
    <col min="12035" max="12035" width="1.71428571428571" style="1" customWidth="1"/>
    <col min="12036" max="12036" width="30.7142857142857" style="1" customWidth="1"/>
    <col min="12037" max="12037" width="1.71428571428571" style="1" customWidth="1"/>
    <col min="12038" max="12038" width="4.71428571428571" style="1" customWidth="1"/>
    <col min="12039" max="12039" width="1.71428571428571" style="1" customWidth="1"/>
    <col min="12040" max="12040" width="11" style="1" customWidth="1"/>
    <col min="12041" max="12041" width="1.71428571428571" style="1" customWidth="1"/>
    <col min="12042" max="12042" width="30.7142857142857" style="1" customWidth="1"/>
    <col min="12043" max="12043" width="1.71428571428571" style="1" customWidth="1"/>
    <col min="12044" max="12044" width="4.42857142857143" style="1" customWidth="1"/>
    <col min="12045" max="12045" width="1.71428571428571" style="1" customWidth="1"/>
    <col min="12046" max="12046" width="10.7142857142857" style="1" customWidth="1"/>
    <col min="12047" max="12047" width="1.71428571428571" style="1" customWidth="1"/>
    <col min="12048" max="12048" width="30.7142857142857" style="1" customWidth="1"/>
    <col min="12049" max="12049" width="1.71428571428571" style="1" customWidth="1"/>
    <col min="12050" max="12050" width="4.42857142857143" style="1" customWidth="1"/>
    <col min="12051" max="12051" width="1.71428571428571" style="1" customWidth="1"/>
    <col min="12052" max="12052" width="0.857142857142857" style="1" customWidth="1"/>
    <col min="12053" max="12288" width="9.14285714285714" style="1" hidden="1"/>
    <col min="12289" max="12289" width="1.14285714285714" style="1" customWidth="1"/>
    <col min="12290" max="12290" width="10.7142857142857" style="1" customWidth="1"/>
    <col min="12291" max="12291" width="1.71428571428571" style="1" customWidth="1"/>
    <col min="12292" max="12292" width="30.7142857142857" style="1" customWidth="1"/>
    <col min="12293" max="12293" width="1.71428571428571" style="1" customWidth="1"/>
    <col min="12294" max="12294" width="4.71428571428571" style="1" customWidth="1"/>
    <col min="12295" max="12295" width="1.71428571428571" style="1" customWidth="1"/>
    <col min="12296" max="12296" width="11" style="1" customWidth="1"/>
    <col min="12297" max="12297" width="1.71428571428571" style="1" customWidth="1"/>
    <col min="12298" max="12298" width="30.7142857142857" style="1" customWidth="1"/>
    <col min="12299" max="12299" width="1.71428571428571" style="1" customWidth="1"/>
    <col min="12300" max="12300" width="4.42857142857143" style="1" customWidth="1"/>
    <col min="12301" max="12301" width="1.71428571428571" style="1" customWidth="1"/>
    <col min="12302" max="12302" width="10.7142857142857" style="1" customWidth="1"/>
    <col min="12303" max="12303" width="1.71428571428571" style="1" customWidth="1"/>
    <col min="12304" max="12304" width="30.7142857142857" style="1" customWidth="1"/>
    <col min="12305" max="12305" width="1.71428571428571" style="1" customWidth="1"/>
    <col min="12306" max="12306" width="4.42857142857143" style="1" customWidth="1"/>
    <col min="12307" max="12307" width="1.71428571428571" style="1" customWidth="1"/>
    <col min="12308" max="12308" width="0.857142857142857" style="1" customWidth="1"/>
    <col min="12309" max="12544" width="9.14285714285714" style="1" hidden="1"/>
    <col min="12545" max="12545" width="1.14285714285714" style="1" customWidth="1"/>
    <col min="12546" max="12546" width="10.7142857142857" style="1" customWidth="1"/>
    <col min="12547" max="12547" width="1.71428571428571" style="1" customWidth="1"/>
    <col min="12548" max="12548" width="30.7142857142857" style="1" customWidth="1"/>
    <col min="12549" max="12549" width="1.71428571428571" style="1" customWidth="1"/>
    <col min="12550" max="12550" width="4.71428571428571" style="1" customWidth="1"/>
    <col min="12551" max="12551" width="1.71428571428571" style="1" customWidth="1"/>
    <col min="12552" max="12552" width="11" style="1" customWidth="1"/>
    <col min="12553" max="12553" width="1.71428571428571" style="1" customWidth="1"/>
    <col min="12554" max="12554" width="30.7142857142857" style="1" customWidth="1"/>
    <col min="12555" max="12555" width="1.71428571428571" style="1" customWidth="1"/>
    <col min="12556" max="12556" width="4.42857142857143" style="1" customWidth="1"/>
    <col min="12557" max="12557" width="1.71428571428571" style="1" customWidth="1"/>
    <col min="12558" max="12558" width="10.7142857142857" style="1" customWidth="1"/>
    <col min="12559" max="12559" width="1.71428571428571" style="1" customWidth="1"/>
    <col min="12560" max="12560" width="30.7142857142857" style="1" customWidth="1"/>
    <col min="12561" max="12561" width="1.71428571428571" style="1" customWidth="1"/>
    <col min="12562" max="12562" width="4.42857142857143" style="1" customWidth="1"/>
    <col min="12563" max="12563" width="1.71428571428571" style="1" customWidth="1"/>
    <col min="12564" max="12564" width="0.857142857142857" style="1" customWidth="1"/>
    <col min="12565" max="12800" width="9.14285714285714" style="1" hidden="1"/>
    <col min="12801" max="12801" width="1.14285714285714" style="1" customWidth="1"/>
    <col min="12802" max="12802" width="10.7142857142857" style="1" customWidth="1"/>
    <col min="12803" max="12803" width="1.71428571428571" style="1" customWidth="1"/>
    <col min="12804" max="12804" width="30.7142857142857" style="1" customWidth="1"/>
    <col min="12805" max="12805" width="1.71428571428571" style="1" customWidth="1"/>
    <col min="12806" max="12806" width="4.71428571428571" style="1" customWidth="1"/>
    <col min="12807" max="12807" width="1.71428571428571" style="1" customWidth="1"/>
    <col min="12808" max="12808" width="11" style="1" customWidth="1"/>
    <col min="12809" max="12809" width="1.71428571428571" style="1" customWidth="1"/>
    <col min="12810" max="12810" width="30.7142857142857" style="1" customWidth="1"/>
    <col min="12811" max="12811" width="1.71428571428571" style="1" customWidth="1"/>
    <col min="12812" max="12812" width="4.42857142857143" style="1" customWidth="1"/>
    <col min="12813" max="12813" width="1.71428571428571" style="1" customWidth="1"/>
    <col min="12814" max="12814" width="10.7142857142857" style="1" customWidth="1"/>
    <col min="12815" max="12815" width="1.71428571428571" style="1" customWidth="1"/>
    <col min="12816" max="12816" width="30.7142857142857" style="1" customWidth="1"/>
    <col min="12817" max="12817" width="1.71428571428571" style="1" customWidth="1"/>
    <col min="12818" max="12818" width="4.42857142857143" style="1" customWidth="1"/>
    <col min="12819" max="12819" width="1.71428571428571" style="1" customWidth="1"/>
    <col min="12820" max="12820" width="0.857142857142857" style="1" customWidth="1"/>
    <col min="12821" max="13056" width="9.14285714285714" style="1" hidden="1"/>
    <col min="13057" max="13057" width="1.14285714285714" style="1" customWidth="1"/>
    <col min="13058" max="13058" width="10.7142857142857" style="1" customWidth="1"/>
    <col min="13059" max="13059" width="1.71428571428571" style="1" customWidth="1"/>
    <col min="13060" max="13060" width="30.7142857142857" style="1" customWidth="1"/>
    <col min="13061" max="13061" width="1.71428571428571" style="1" customWidth="1"/>
    <col min="13062" max="13062" width="4.71428571428571" style="1" customWidth="1"/>
    <col min="13063" max="13063" width="1.71428571428571" style="1" customWidth="1"/>
    <col min="13064" max="13064" width="11" style="1" customWidth="1"/>
    <col min="13065" max="13065" width="1.71428571428571" style="1" customWidth="1"/>
    <col min="13066" max="13066" width="30.7142857142857" style="1" customWidth="1"/>
    <col min="13067" max="13067" width="1.71428571428571" style="1" customWidth="1"/>
    <col min="13068" max="13068" width="4.42857142857143" style="1" customWidth="1"/>
    <col min="13069" max="13069" width="1.71428571428571" style="1" customWidth="1"/>
    <col min="13070" max="13070" width="10.7142857142857" style="1" customWidth="1"/>
    <col min="13071" max="13071" width="1.71428571428571" style="1" customWidth="1"/>
    <col min="13072" max="13072" width="30.7142857142857" style="1" customWidth="1"/>
    <col min="13073" max="13073" width="1.71428571428571" style="1" customWidth="1"/>
    <col min="13074" max="13074" width="4.42857142857143" style="1" customWidth="1"/>
    <col min="13075" max="13075" width="1.71428571428571" style="1" customWidth="1"/>
    <col min="13076" max="13076" width="0.857142857142857" style="1" customWidth="1"/>
    <col min="13077" max="13312" width="9.14285714285714" style="1" hidden="1"/>
    <col min="13313" max="13313" width="1.14285714285714" style="1" customWidth="1"/>
    <col min="13314" max="13314" width="10.7142857142857" style="1" customWidth="1"/>
    <col min="13315" max="13315" width="1.71428571428571" style="1" customWidth="1"/>
    <col min="13316" max="13316" width="30.7142857142857" style="1" customWidth="1"/>
    <col min="13317" max="13317" width="1.71428571428571" style="1" customWidth="1"/>
    <col min="13318" max="13318" width="4.71428571428571" style="1" customWidth="1"/>
    <col min="13319" max="13319" width="1.71428571428571" style="1" customWidth="1"/>
    <col min="13320" max="13320" width="11" style="1" customWidth="1"/>
    <col min="13321" max="13321" width="1.71428571428571" style="1" customWidth="1"/>
    <col min="13322" max="13322" width="30.7142857142857" style="1" customWidth="1"/>
    <col min="13323" max="13323" width="1.71428571428571" style="1" customWidth="1"/>
    <col min="13324" max="13324" width="4.42857142857143" style="1" customWidth="1"/>
    <col min="13325" max="13325" width="1.71428571428571" style="1" customWidth="1"/>
    <col min="13326" max="13326" width="10.7142857142857" style="1" customWidth="1"/>
    <col min="13327" max="13327" width="1.71428571428571" style="1" customWidth="1"/>
    <col min="13328" max="13328" width="30.7142857142857" style="1" customWidth="1"/>
    <col min="13329" max="13329" width="1.71428571428571" style="1" customWidth="1"/>
    <col min="13330" max="13330" width="4.42857142857143" style="1" customWidth="1"/>
    <col min="13331" max="13331" width="1.71428571428571" style="1" customWidth="1"/>
    <col min="13332" max="13332" width="0.857142857142857" style="1" customWidth="1"/>
    <col min="13333" max="13568" width="9.14285714285714" style="1" hidden="1"/>
    <col min="13569" max="13569" width="1.14285714285714" style="1" customWidth="1"/>
    <col min="13570" max="13570" width="10.7142857142857" style="1" customWidth="1"/>
    <col min="13571" max="13571" width="1.71428571428571" style="1" customWidth="1"/>
    <col min="13572" max="13572" width="30.7142857142857" style="1" customWidth="1"/>
    <col min="13573" max="13573" width="1.71428571428571" style="1" customWidth="1"/>
    <col min="13574" max="13574" width="4.71428571428571" style="1" customWidth="1"/>
    <col min="13575" max="13575" width="1.71428571428571" style="1" customWidth="1"/>
    <col min="13576" max="13576" width="11" style="1" customWidth="1"/>
    <col min="13577" max="13577" width="1.71428571428571" style="1" customWidth="1"/>
    <col min="13578" max="13578" width="30.7142857142857" style="1" customWidth="1"/>
    <col min="13579" max="13579" width="1.71428571428571" style="1" customWidth="1"/>
    <col min="13580" max="13580" width="4.42857142857143" style="1" customWidth="1"/>
    <col min="13581" max="13581" width="1.71428571428571" style="1" customWidth="1"/>
    <col min="13582" max="13582" width="10.7142857142857" style="1" customWidth="1"/>
    <col min="13583" max="13583" width="1.71428571428571" style="1" customWidth="1"/>
    <col min="13584" max="13584" width="30.7142857142857" style="1" customWidth="1"/>
    <col min="13585" max="13585" width="1.71428571428571" style="1" customWidth="1"/>
    <col min="13586" max="13586" width="4.42857142857143" style="1" customWidth="1"/>
    <col min="13587" max="13587" width="1.71428571428571" style="1" customWidth="1"/>
    <col min="13588" max="13588" width="0.857142857142857" style="1" customWidth="1"/>
    <col min="13589" max="13824" width="9.14285714285714" style="1" hidden="1"/>
    <col min="13825" max="13825" width="1.14285714285714" style="1" customWidth="1"/>
    <col min="13826" max="13826" width="10.7142857142857" style="1" customWidth="1"/>
    <col min="13827" max="13827" width="1.71428571428571" style="1" customWidth="1"/>
    <col min="13828" max="13828" width="30.7142857142857" style="1" customWidth="1"/>
    <col min="13829" max="13829" width="1.71428571428571" style="1" customWidth="1"/>
    <col min="13830" max="13830" width="4.71428571428571" style="1" customWidth="1"/>
    <col min="13831" max="13831" width="1.71428571428571" style="1" customWidth="1"/>
    <col min="13832" max="13832" width="11" style="1" customWidth="1"/>
    <col min="13833" max="13833" width="1.71428571428571" style="1" customWidth="1"/>
    <col min="13834" max="13834" width="30.7142857142857" style="1" customWidth="1"/>
    <col min="13835" max="13835" width="1.71428571428571" style="1" customWidth="1"/>
    <col min="13836" max="13836" width="4.42857142857143" style="1" customWidth="1"/>
    <col min="13837" max="13837" width="1.71428571428571" style="1" customWidth="1"/>
    <col min="13838" max="13838" width="10.7142857142857" style="1" customWidth="1"/>
    <col min="13839" max="13839" width="1.71428571428571" style="1" customWidth="1"/>
    <col min="13840" max="13840" width="30.7142857142857" style="1" customWidth="1"/>
    <col min="13841" max="13841" width="1.71428571428571" style="1" customWidth="1"/>
    <col min="13842" max="13842" width="4.42857142857143" style="1" customWidth="1"/>
    <col min="13843" max="13843" width="1.71428571428571" style="1" customWidth="1"/>
    <col min="13844" max="13844" width="0.857142857142857" style="1" customWidth="1"/>
    <col min="13845" max="14080" width="9.14285714285714" style="1" hidden="1"/>
    <col min="14081" max="14081" width="1.14285714285714" style="1" customWidth="1"/>
    <col min="14082" max="14082" width="10.7142857142857" style="1" customWidth="1"/>
    <col min="14083" max="14083" width="1.71428571428571" style="1" customWidth="1"/>
    <col min="14084" max="14084" width="30.7142857142857" style="1" customWidth="1"/>
    <col min="14085" max="14085" width="1.71428571428571" style="1" customWidth="1"/>
    <col min="14086" max="14086" width="4.71428571428571" style="1" customWidth="1"/>
    <col min="14087" max="14087" width="1.71428571428571" style="1" customWidth="1"/>
    <col min="14088" max="14088" width="11" style="1" customWidth="1"/>
    <col min="14089" max="14089" width="1.71428571428571" style="1" customWidth="1"/>
    <col min="14090" max="14090" width="30.7142857142857" style="1" customWidth="1"/>
    <col min="14091" max="14091" width="1.71428571428571" style="1" customWidth="1"/>
    <col min="14092" max="14092" width="4.42857142857143" style="1" customWidth="1"/>
    <col min="14093" max="14093" width="1.71428571428571" style="1" customWidth="1"/>
    <col min="14094" max="14094" width="10.7142857142857" style="1" customWidth="1"/>
    <col min="14095" max="14095" width="1.71428571428571" style="1" customWidth="1"/>
    <col min="14096" max="14096" width="30.7142857142857" style="1" customWidth="1"/>
    <col min="14097" max="14097" width="1.71428571428571" style="1" customWidth="1"/>
    <col min="14098" max="14098" width="4.42857142857143" style="1" customWidth="1"/>
    <col min="14099" max="14099" width="1.71428571428571" style="1" customWidth="1"/>
    <col min="14100" max="14100" width="0.857142857142857" style="1" customWidth="1"/>
    <col min="14101" max="14336" width="9.14285714285714" style="1" hidden="1"/>
    <col min="14337" max="14337" width="1.14285714285714" style="1" customWidth="1"/>
    <col min="14338" max="14338" width="10.7142857142857" style="1" customWidth="1"/>
    <col min="14339" max="14339" width="1.71428571428571" style="1" customWidth="1"/>
    <col min="14340" max="14340" width="30.7142857142857" style="1" customWidth="1"/>
    <col min="14341" max="14341" width="1.71428571428571" style="1" customWidth="1"/>
    <col min="14342" max="14342" width="4.71428571428571" style="1" customWidth="1"/>
    <col min="14343" max="14343" width="1.71428571428571" style="1" customWidth="1"/>
    <col min="14344" max="14344" width="11" style="1" customWidth="1"/>
    <col min="14345" max="14345" width="1.71428571428571" style="1" customWidth="1"/>
    <col min="14346" max="14346" width="30.7142857142857" style="1" customWidth="1"/>
    <col min="14347" max="14347" width="1.71428571428571" style="1" customWidth="1"/>
    <col min="14348" max="14348" width="4.42857142857143" style="1" customWidth="1"/>
    <col min="14349" max="14349" width="1.71428571428571" style="1" customWidth="1"/>
    <col min="14350" max="14350" width="10.7142857142857" style="1" customWidth="1"/>
    <col min="14351" max="14351" width="1.71428571428571" style="1" customWidth="1"/>
    <col min="14352" max="14352" width="30.7142857142857" style="1" customWidth="1"/>
    <col min="14353" max="14353" width="1.71428571428571" style="1" customWidth="1"/>
    <col min="14354" max="14354" width="4.42857142857143" style="1" customWidth="1"/>
    <col min="14355" max="14355" width="1.71428571428571" style="1" customWidth="1"/>
    <col min="14356" max="14356" width="0.857142857142857" style="1" customWidth="1"/>
    <col min="14357" max="14592" width="9.14285714285714" style="1" hidden="1"/>
    <col min="14593" max="14593" width="1.14285714285714" style="1" customWidth="1"/>
    <col min="14594" max="14594" width="10.7142857142857" style="1" customWidth="1"/>
    <col min="14595" max="14595" width="1.71428571428571" style="1" customWidth="1"/>
    <col min="14596" max="14596" width="30.7142857142857" style="1" customWidth="1"/>
    <col min="14597" max="14597" width="1.71428571428571" style="1" customWidth="1"/>
    <col min="14598" max="14598" width="4.71428571428571" style="1" customWidth="1"/>
    <col min="14599" max="14599" width="1.71428571428571" style="1" customWidth="1"/>
    <col min="14600" max="14600" width="11" style="1" customWidth="1"/>
    <col min="14601" max="14601" width="1.71428571428571" style="1" customWidth="1"/>
    <col min="14602" max="14602" width="30.7142857142857" style="1" customWidth="1"/>
    <col min="14603" max="14603" width="1.71428571428571" style="1" customWidth="1"/>
    <col min="14604" max="14604" width="4.42857142857143" style="1" customWidth="1"/>
    <col min="14605" max="14605" width="1.71428571428571" style="1" customWidth="1"/>
    <col min="14606" max="14606" width="10.7142857142857" style="1" customWidth="1"/>
    <col min="14607" max="14607" width="1.71428571428571" style="1" customWidth="1"/>
    <col min="14608" max="14608" width="30.7142857142857" style="1" customWidth="1"/>
    <col min="14609" max="14609" width="1.71428571428571" style="1" customWidth="1"/>
    <col min="14610" max="14610" width="4.42857142857143" style="1" customWidth="1"/>
    <col min="14611" max="14611" width="1.71428571428571" style="1" customWidth="1"/>
    <col min="14612" max="14612" width="0.857142857142857" style="1" customWidth="1"/>
    <col min="14613" max="14848" width="9.14285714285714" style="1" hidden="1"/>
    <col min="14849" max="14849" width="1.14285714285714" style="1" customWidth="1"/>
    <col min="14850" max="14850" width="10.7142857142857" style="1" customWidth="1"/>
    <col min="14851" max="14851" width="1.71428571428571" style="1" customWidth="1"/>
    <col min="14852" max="14852" width="30.7142857142857" style="1" customWidth="1"/>
    <col min="14853" max="14853" width="1.71428571428571" style="1" customWidth="1"/>
    <col min="14854" max="14854" width="4.71428571428571" style="1" customWidth="1"/>
    <col min="14855" max="14855" width="1.71428571428571" style="1" customWidth="1"/>
    <col min="14856" max="14856" width="11" style="1" customWidth="1"/>
    <col min="14857" max="14857" width="1.71428571428571" style="1" customWidth="1"/>
    <col min="14858" max="14858" width="30.7142857142857" style="1" customWidth="1"/>
    <col min="14859" max="14859" width="1.71428571428571" style="1" customWidth="1"/>
    <col min="14860" max="14860" width="4.42857142857143" style="1" customWidth="1"/>
    <col min="14861" max="14861" width="1.71428571428571" style="1" customWidth="1"/>
    <col min="14862" max="14862" width="10.7142857142857" style="1" customWidth="1"/>
    <col min="14863" max="14863" width="1.71428571428571" style="1" customWidth="1"/>
    <col min="14864" max="14864" width="30.7142857142857" style="1" customWidth="1"/>
    <col min="14865" max="14865" width="1.71428571428571" style="1" customWidth="1"/>
    <col min="14866" max="14866" width="4.42857142857143" style="1" customWidth="1"/>
    <col min="14867" max="14867" width="1.71428571428571" style="1" customWidth="1"/>
    <col min="14868" max="14868" width="0.857142857142857" style="1" customWidth="1"/>
    <col min="14869" max="15104" width="9.14285714285714" style="1" hidden="1"/>
    <col min="15105" max="15105" width="1.14285714285714" style="1" customWidth="1"/>
    <col min="15106" max="15106" width="10.7142857142857" style="1" customWidth="1"/>
    <col min="15107" max="15107" width="1.71428571428571" style="1" customWidth="1"/>
    <col min="15108" max="15108" width="30.7142857142857" style="1" customWidth="1"/>
    <col min="15109" max="15109" width="1.71428571428571" style="1" customWidth="1"/>
    <col min="15110" max="15110" width="4.71428571428571" style="1" customWidth="1"/>
    <col min="15111" max="15111" width="1.71428571428571" style="1" customWidth="1"/>
    <col min="15112" max="15112" width="11" style="1" customWidth="1"/>
    <col min="15113" max="15113" width="1.71428571428571" style="1" customWidth="1"/>
    <col min="15114" max="15114" width="30.7142857142857" style="1" customWidth="1"/>
    <col min="15115" max="15115" width="1.71428571428571" style="1" customWidth="1"/>
    <col min="15116" max="15116" width="4.42857142857143" style="1" customWidth="1"/>
    <col min="15117" max="15117" width="1.71428571428571" style="1" customWidth="1"/>
    <col min="15118" max="15118" width="10.7142857142857" style="1" customWidth="1"/>
    <col min="15119" max="15119" width="1.71428571428571" style="1" customWidth="1"/>
    <col min="15120" max="15120" width="30.7142857142857" style="1" customWidth="1"/>
    <col min="15121" max="15121" width="1.71428571428571" style="1" customWidth="1"/>
    <col min="15122" max="15122" width="4.42857142857143" style="1" customWidth="1"/>
    <col min="15123" max="15123" width="1.71428571428571" style="1" customWidth="1"/>
    <col min="15124" max="15124" width="0.857142857142857" style="1" customWidth="1"/>
    <col min="15125" max="15360" width="9.14285714285714" style="1" hidden="1"/>
    <col min="15361" max="15361" width="1.14285714285714" style="1" customWidth="1"/>
    <col min="15362" max="15362" width="10.7142857142857" style="1" customWidth="1"/>
    <col min="15363" max="15363" width="1.71428571428571" style="1" customWidth="1"/>
    <col min="15364" max="15364" width="30.7142857142857" style="1" customWidth="1"/>
    <col min="15365" max="15365" width="1.71428571428571" style="1" customWidth="1"/>
    <col min="15366" max="15366" width="4.71428571428571" style="1" customWidth="1"/>
    <col min="15367" max="15367" width="1.71428571428571" style="1" customWidth="1"/>
    <col min="15368" max="15368" width="11" style="1" customWidth="1"/>
    <col min="15369" max="15369" width="1.71428571428571" style="1" customWidth="1"/>
    <col min="15370" max="15370" width="30.7142857142857" style="1" customWidth="1"/>
    <col min="15371" max="15371" width="1.71428571428571" style="1" customWidth="1"/>
    <col min="15372" max="15372" width="4.42857142857143" style="1" customWidth="1"/>
    <col min="15373" max="15373" width="1.71428571428571" style="1" customWidth="1"/>
    <col min="15374" max="15374" width="10.7142857142857" style="1" customWidth="1"/>
    <col min="15375" max="15375" width="1.71428571428571" style="1" customWidth="1"/>
    <col min="15376" max="15376" width="30.7142857142857" style="1" customWidth="1"/>
    <col min="15377" max="15377" width="1.71428571428571" style="1" customWidth="1"/>
    <col min="15378" max="15378" width="4.42857142857143" style="1" customWidth="1"/>
    <col min="15379" max="15379" width="1.71428571428571" style="1" customWidth="1"/>
    <col min="15380" max="15380" width="0.857142857142857" style="1" customWidth="1"/>
    <col min="15381" max="15616" width="9.14285714285714" style="1" hidden="1"/>
    <col min="15617" max="15617" width="1.14285714285714" style="1" customWidth="1"/>
    <col min="15618" max="15618" width="10.7142857142857" style="1" customWidth="1"/>
    <col min="15619" max="15619" width="1.71428571428571" style="1" customWidth="1"/>
    <col min="15620" max="15620" width="30.7142857142857" style="1" customWidth="1"/>
    <col min="15621" max="15621" width="1.71428571428571" style="1" customWidth="1"/>
    <col min="15622" max="15622" width="4.71428571428571" style="1" customWidth="1"/>
    <col min="15623" max="15623" width="1.71428571428571" style="1" customWidth="1"/>
    <col min="15624" max="15624" width="11" style="1" customWidth="1"/>
    <col min="15625" max="15625" width="1.71428571428571" style="1" customWidth="1"/>
    <col min="15626" max="15626" width="30.7142857142857" style="1" customWidth="1"/>
    <col min="15627" max="15627" width="1.71428571428571" style="1" customWidth="1"/>
    <col min="15628" max="15628" width="4.42857142857143" style="1" customWidth="1"/>
    <col min="15629" max="15629" width="1.71428571428571" style="1" customWidth="1"/>
    <col min="15630" max="15630" width="10.7142857142857" style="1" customWidth="1"/>
    <col min="15631" max="15631" width="1.71428571428571" style="1" customWidth="1"/>
    <col min="15632" max="15632" width="30.7142857142857" style="1" customWidth="1"/>
    <col min="15633" max="15633" width="1.71428571428571" style="1" customWidth="1"/>
    <col min="15634" max="15634" width="4.42857142857143" style="1" customWidth="1"/>
    <col min="15635" max="15635" width="1.71428571428571" style="1" customWidth="1"/>
    <col min="15636" max="15636" width="0.857142857142857" style="1" customWidth="1"/>
    <col min="15637" max="15872" width="9.14285714285714" style="1" hidden="1"/>
    <col min="15873" max="15873" width="1.14285714285714" style="1" customWidth="1"/>
    <col min="15874" max="15874" width="10.7142857142857" style="1" customWidth="1"/>
    <col min="15875" max="15875" width="1.71428571428571" style="1" customWidth="1"/>
    <col min="15876" max="15876" width="30.7142857142857" style="1" customWidth="1"/>
    <col min="15877" max="15877" width="1.71428571428571" style="1" customWidth="1"/>
    <col min="15878" max="15878" width="4.71428571428571" style="1" customWidth="1"/>
    <col min="15879" max="15879" width="1.71428571428571" style="1" customWidth="1"/>
    <col min="15880" max="15880" width="11" style="1" customWidth="1"/>
    <col min="15881" max="15881" width="1.71428571428571" style="1" customWidth="1"/>
    <col min="15882" max="15882" width="30.7142857142857" style="1" customWidth="1"/>
    <col min="15883" max="15883" width="1.71428571428571" style="1" customWidth="1"/>
    <col min="15884" max="15884" width="4.42857142857143" style="1" customWidth="1"/>
    <col min="15885" max="15885" width="1.71428571428571" style="1" customWidth="1"/>
    <col min="15886" max="15886" width="10.7142857142857" style="1" customWidth="1"/>
    <col min="15887" max="15887" width="1.71428571428571" style="1" customWidth="1"/>
    <col min="15888" max="15888" width="30.7142857142857" style="1" customWidth="1"/>
    <col min="15889" max="15889" width="1.71428571428571" style="1" customWidth="1"/>
    <col min="15890" max="15890" width="4.42857142857143" style="1" customWidth="1"/>
    <col min="15891" max="15891" width="1.71428571428571" style="1" customWidth="1"/>
    <col min="15892" max="15892" width="0.857142857142857" style="1" customWidth="1"/>
    <col min="15893" max="16128" width="9.14285714285714" style="1" hidden="1"/>
    <col min="16129" max="16129" width="1.14285714285714" style="1" customWidth="1"/>
    <col min="16130" max="16130" width="10.7142857142857" style="1" customWidth="1"/>
    <col min="16131" max="16131" width="1.71428571428571" style="1" customWidth="1"/>
    <col min="16132" max="16132" width="30.7142857142857" style="1" customWidth="1"/>
    <col min="16133" max="16133" width="1.71428571428571" style="1" customWidth="1"/>
    <col min="16134" max="16134" width="4.71428571428571" style="1" customWidth="1"/>
    <col min="16135" max="16135" width="1.71428571428571" style="1" customWidth="1"/>
    <col min="16136" max="16136" width="11" style="1" customWidth="1"/>
    <col min="16137" max="16137" width="1.71428571428571" style="1" customWidth="1"/>
    <col min="16138" max="16138" width="30.7142857142857" style="1" customWidth="1"/>
    <col min="16139" max="16139" width="1.71428571428571" style="1" customWidth="1"/>
    <col min="16140" max="16140" width="4.42857142857143" style="1" customWidth="1"/>
    <col min="16141" max="16141" width="1.71428571428571" style="1" customWidth="1"/>
    <col min="16142" max="16142" width="10.7142857142857" style="1" customWidth="1"/>
    <col min="16143" max="16143" width="1.71428571428571" style="1" customWidth="1"/>
    <col min="16144" max="16144" width="30.7142857142857" style="1" customWidth="1"/>
    <col min="16145" max="16145" width="1.71428571428571" style="1" customWidth="1"/>
    <col min="16146" max="16146" width="4.42857142857143" style="1" customWidth="1"/>
    <col min="16147" max="16147" width="1.71428571428571" style="1" customWidth="1"/>
    <col min="16148" max="16148" width="0.857142857142857" style="1" customWidth="1"/>
    <col min="16149" max="16384" width="9.14285714285714" style="1" hidden="1"/>
  </cols>
  <sheetData>
    <row r="1" ht="6.75" customHeight="1"/>
    <row r="2" spans="1:19" ht="52.5" customHeight="1">
      <c r="A2" s="3"/>
      <c r="B2" s="1"/>
      <c r="C2" s="1"/>
      <c r="D2" s="4" t="s">
        <v>0</v>
      </c>
      <c r="E2" s="1"/>
      <c r="F2" s="74" t="s">
        <v>1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</row>
    <row r="3" spans="2:19" ht="6" customHeight="1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1"/>
      <c r="R3" s="1"/>
      <c r="S3" s="1"/>
    </row>
    <row r="4" spans="2:19" s="5" customFormat="1" ht="47.25" customHeight="1">
      <c r="B4" s="6" t="s">
        <v>2</v>
      </c>
      <c r="D4" s="7" t="s">
        <v>3</v>
      </c>
      <c r="F4" s="8">
        <f>IF(F18=6,B16,IF(F18=5,B14,IF(F18=4,B12,IF(F18=3,B10,IF(F18=2,B8,IF(F18=1,B6,""))))))</f>
        <v>10</v>
      </c>
      <c r="H4" s="9" t="s">
        <v>4</v>
      </c>
      <c r="J4" s="9" t="s">
        <v>5</v>
      </c>
      <c r="L4" s="8">
        <f>IF(L18=6,H16,IF(L18=5,H14,IF(L18=4,H12,IF(L18=3,H10,IF(L18=2,H8,IF(L18=1,H6,""))))))</f>
        <v>0.5</v>
      </c>
      <c r="N4" s="10" t="s">
        <v>6</v>
      </c>
      <c r="P4" s="10" t="s">
        <v>7</v>
      </c>
      <c r="R4" s="8">
        <f>IF(R18=6,N16,IF(R18=5,N14,IF(R18=4,N12,IF(R18=3,N10,IF(R18=2,N8,IF(R18=1,N6,""))))))</f>
        <v>40</v>
      </c>
      <c r="S4" s="8"/>
    </row>
    <row r="5" spans="6:19" ht="5.1" customHeight="1">
      <c r="F5" s="11"/>
      <c r="L5" s="11"/>
      <c r="R5" s="11"/>
      <c r="S5" s="12"/>
    </row>
    <row r="6" spans="2:19" ht="39" customHeight="1">
      <c r="B6" s="13">
        <v>10</v>
      </c>
      <c r="C6" s="5"/>
      <c r="D6" s="14" t="s">
        <v>8</v>
      </c>
      <c r="E6" s="5"/>
      <c r="F6" s="15"/>
      <c r="G6" s="5"/>
      <c r="H6" s="16">
        <v>10</v>
      </c>
      <c r="I6" s="5"/>
      <c r="J6" s="17" t="s">
        <v>9</v>
      </c>
      <c r="K6" s="5"/>
      <c r="L6" s="18"/>
      <c r="M6" s="5"/>
      <c r="N6" s="19">
        <v>100</v>
      </c>
      <c r="O6" s="5"/>
      <c r="P6" s="20" t="s">
        <v>10</v>
      </c>
      <c r="Q6" s="5"/>
      <c r="R6" s="21"/>
      <c r="S6" s="8"/>
    </row>
    <row r="7" spans="2:19" ht="5.1" customHeight="1">
      <c r="B7" s="22"/>
      <c r="C7" s="5"/>
      <c r="D7" s="23"/>
      <c r="E7" s="5"/>
      <c r="F7" s="24"/>
      <c r="G7" s="5"/>
      <c r="H7" s="22"/>
      <c r="I7" s="5"/>
      <c r="J7" s="25"/>
      <c r="K7" s="5"/>
      <c r="L7" s="24"/>
      <c r="M7" s="5"/>
      <c r="N7" s="22"/>
      <c r="O7" s="5"/>
      <c r="P7" s="5"/>
      <c r="Q7" s="5"/>
      <c r="R7" s="24"/>
      <c r="S7" s="8"/>
    </row>
    <row r="8" spans="2:19" ht="39" customHeight="1">
      <c r="B8" s="13">
        <v>6</v>
      </c>
      <c r="C8" s="5"/>
      <c r="D8" s="14" t="s">
        <v>11</v>
      </c>
      <c r="E8" s="5"/>
      <c r="F8" s="15"/>
      <c r="G8" s="5"/>
      <c r="H8" s="16">
        <v>6</v>
      </c>
      <c r="I8" s="5"/>
      <c r="J8" s="17" t="s">
        <v>12</v>
      </c>
      <c r="K8" s="5"/>
      <c r="L8" s="18"/>
      <c r="M8" s="5"/>
      <c r="N8" s="19">
        <v>40</v>
      </c>
      <c r="O8" s="5"/>
      <c r="P8" s="20" t="s">
        <v>13</v>
      </c>
      <c r="Q8" s="5"/>
      <c r="R8" s="21"/>
      <c r="S8" s="8"/>
    </row>
    <row r="9" spans="2:19" ht="5.1" customHeight="1">
      <c r="B9" s="22"/>
      <c r="C9" s="5"/>
      <c r="D9" s="23"/>
      <c r="E9" s="5"/>
      <c r="F9" s="24"/>
      <c r="G9" s="5"/>
      <c r="H9" s="22"/>
      <c r="I9" s="5"/>
      <c r="J9" s="25"/>
      <c r="K9" s="5"/>
      <c r="L9" s="24"/>
      <c r="M9" s="5"/>
      <c r="N9" s="22"/>
      <c r="O9" s="5"/>
      <c r="P9" s="5"/>
      <c r="Q9" s="5"/>
      <c r="R9" s="24"/>
      <c r="S9" s="8"/>
    </row>
    <row r="10" spans="2:19" ht="39" customHeight="1">
      <c r="B10" s="13">
        <v>3</v>
      </c>
      <c r="C10" s="5"/>
      <c r="D10" s="26" t="s">
        <v>14</v>
      </c>
      <c r="E10" s="5"/>
      <c r="F10" s="15"/>
      <c r="G10" s="5"/>
      <c r="H10" s="16">
        <v>3</v>
      </c>
      <c r="I10" s="5"/>
      <c r="J10" s="17" t="s">
        <v>15</v>
      </c>
      <c r="K10" s="5"/>
      <c r="L10" s="18"/>
      <c r="M10" s="5"/>
      <c r="N10" s="19">
        <v>15</v>
      </c>
      <c r="O10" s="5"/>
      <c r="P10" s="20" t="s">
        <v>16</v>
      </c>
      <c r="Q10" s="5"/>
      <c r="R10" s="21"/>
      <c r="S10" s="8"/>
    </row>
    <row r="11" spans="2:19" ht="5.1" customHeight="1">
      <c r="B11" s="22"/>
      <c r="C11" s="5"/>
      <c r="D11" s="23"/>
      <c r="E11" s="5"/>
      <c r="F11" s="24"/>
      <c r="G11" s="5"/>
      <c r="H11" s="22"/>
      <c r="I11" s="5"/>
      <c r="J11" s="25"/>
      <c r="K11" s="5"/>
      <c r="L11" s="24"/>
      <c r="M11" s="5"/>
      <c r="N11" s="22"/>
      <c r="O11" s="5"/>
      <c r="P11" s="5"/>
      <c r="Q11" s="5"/>
      <c r="R11" s="24"/>
      <c r="S11" s="8"/>
    </row>
    <row r="12" spans="2:19" ht="39" customHeight="1">
      <c r="B12" s="13">
        <v>1</v>
      </c>
      <c r="C12" s="5"/>
      <c r="D12" s="14" t="s">
        <v>17</v>
      </c>
      <c r="E12" s="5"/>
      <c r="F12" s="15"/>
      <c r="G12" s="5"/>
      <c r="H12" s="16">
        <v>2</v>
      </c>
      <c r="I12" s="5"/>
      <c r="J12" s="17" t="s">
        <v>18</v>
      </c>
      <c r="K12" s="5"/>
      <c r="L12" s="18"/>
      <c r="M12" s="5"/>
      <c r="N12" s="19">
        <v>7</v>
      </c>
      <c r="O12" s="5"/>
      <c r="P12" s="20" t="s">
        <v>19</v>
      </c>
      <c r="Q12" s="5"/>
      <c r="R12" s="21"/>
      <c r="S12" s="8"/>
    </row>
    <row r="13" spans="2:19" ht="5.1" customHeight="1">
      <c r="B13" s="22"/>
      <c r="C13" s="5"/>
      <c r="D13" s="23"/>
      <c r="E13" s="5"/>
      <c r="F13" s="24"/>
      <c r="G13" s="5"/>
      <c r="H13" s="22"/>
      <c r="I13" s="5"/>
      <c r="J13" s="25"/>
      <c r="K13" s="5"/>
      <c r="L13" s="24"/>
      <c r="M13" s="5"/>
      <c r="N13" s="22"/>
      <c r="O13" s="5"/>
      <c r="P13" s="5"/>
      <c r="Q13" s="5"/>
      <c r="R13" s="24"/>
      <c r="S13" s="8"/>
    </row>
    <row r="14" spans="2:19" ht="39" customHeight="1">
      <c r="B14" s="13">
        <v>0.5</v>
      </c>
      <c r="C14" s="5"/>
      <c r="D14" s="14" t="s">
        <v>20</v>
      </c>
      <c r="E14" s="5"/>
      <c r="F14" s="15"/>
      <c r="G14" s="5"/>
      <c r="H14" s="16">
        <v>1</v>
      </c>
      <c r="I14" s="5"/>
      <c r="J14" s="17" t="s">
        <v>21</v>
      </c>
      <c r="K14" s="5"/>
      <c r="L14" s="18"/>
      <c r="M14" s="5"/>
      <c r="N14" s="19">
        <v>3</v>
      </c>
      <c r="O14" s="5"/>
      <c r="P14" s="20" t="s">
        <v>22</v>
      </c>
      <c r="Q14" s="5"/>
      <c r="R14" s="21"/>
      <c r="S14" s="8"/>
    </row>
    <row r="15" spans="2:19" ht="5.1" customHeight="1">
      <c r="B15" s="22"/>
      <c r="C15" s="5"/>
      <c r="D15" s="23"/>
      <c r="E15" s="5"/>
      <c r="F15" s="24"/>
      <c r="G15" s="5"/>
      <c r="H15" s="22"/>
      <c r="I15" s="5"/>
      <c r="J15" s="25"/>
      <c r="K15" s="5"/>
      <c r="L15" s="24"/>
      <c r="M15" s="5"/>
      <c r="N15" s="22"/>
      <c r="O15" s="5"/>
      <c r="P15" s="5"/>
      <c r="Q15" s="5"/>
      <c r="R15" s="24"/>
      <c r="S15" s="8"/>
    </row>
    <row r="16" spans="2:19" ht="39" customHeight="1">
      <c r="B16" s="13">
        <v>0.20000000000000001</v>
      </c>
      <c r="C16" s="5"/>
      <c r="D16" s="14" t="s">
        <v>23</v>
      </c>
      <c r="E16" s="5"/>
      <c r="F16" s="15"/>
      <c r="G16" s="5"/>
      <c r="H16" s="16">
        <v>0.5</v>
      </c>
      <c r="I16" s="5"/>
      <c r="J16" s="17" t="s">
        <v>24</v>
      </c>
      <c r="K16" s="5"/>
      <c r="L16" s="18"/>
      <c r="M16" s="5"/>
      <c r="N16" s="19">
        <v>1</v>
      </c>
      <c r="O16" s="5"/>
      <c r="P16" s="20" t="s">
        <v>25</v>
      </c>
      <c r="Q16" s="5"/>
      <c r="R16" s="21"/>
      <c r="S16" s="8"/>
    </row>
    <row r="17" spans="6:19" ht="2.25" customHeight="1">
      <c r="F17" s="12"/>
      <c r="R17" s="12"/>
      <c r="S17" s="12"/>
    </row>
    <row r="18" spans="6:19" ht="13.2" hidden="1">
      <c r="F18" s="12">
        <v>1</v>
      </c>
      <c r="L18" s="2">
        <v>6</v>
      </c>
      <c r="R18" s="12">
        <v>2</v>
      </c>
      <c r="S18" s="12"/>
    </row>
    <row r="19" spans="6:19" ht="13.2" hidden="1">
      <c r="F19" s="12"/>
      <c r="R19" s="12"/>
      <c r="S19" s="12"/>
    </row>
    <row r="20" spans="6:19" ht="13.2" hidden="1">
      <c r="F20" s="12"/>
      <c r="R20" s="12"/>
      <c r="S20" s="12"/>
    </row>
    <row r="21" spans="6:19" ht="5.25" customHeight="1" thickBot="1">
      <c r="F21" s="12"/>
      <c r="R21" s="12"/>
      <c r="S21" s="12"/>
    </row>
    <row r="22" spans="2:19" ht="39" customHeight="1" thickBot="1">
      <c r="B22" s="78" t="s">
        <v>26</v>
      </c>
      <c r="C22" s="79"/>
      <c r="D22" s="80"/>
      <c r="F22" s="27">
        <f>F4*L4*R4</f>
        <v>200</v>
      </c>
      <c r="H22" s="78" t="s">
        <v>27</v>
      </c>
      <c r="I22" s="79"/>
      <c r="J22" s="79"/>
      <c r="K22" s="79"/>
      <c r="L22" s="79"/>
      <c r="M22" s="79"/>
      <c r="N22" s="79"/>
      <c r="O22" s="79"/>
      <c r="P22" s="80"/>
      <c r="Q22" s="1"/>
      <c r="R22" s="1"/>
      <c r="S22" s="1"/>
    </row>
    <row r="23" spans="2:4" ht="5.1" customHeight="1">
      <c r="B23" s="28"/>
      <c r="C23" s="28"/>
      <c r="D23" s="28"/>
    </row>
    <row r="24" spans="2:19" ht="57" customHeight="1">
      <c r="B24" s="81" t="s">
        <v>28</v>
      </c>
      <c r="C24" s="82"/>
      <c r="D24" s="83"/>
      <c r="F24" s="29" t="str">
        <f>IF($F$22&gt;=400,"&gt;","")</f>
        <v/>
      </c>
      <c r="H24" s="84" t="s">
        <v>29</v>
      </c>
      <c r="I24" s="85"/>
      <c r="J24" s="85"/>
      <c r="K24" s="85"/>
      <c r="L24" s="85"/>
      <c r="M24" s="85"/>
      <c r="N24" s="85"/>
      <c r="O24" s="85"/>
      <c r="P24" s="86"/>
      <c r="Q24" s="1"/>
      <c r="R24" s="29" t="str">
        <f>IF($F$22&gt;=400,"&lt;","")</f>
        <v/>
      </c>
      <c r="S24" s="1"/>
    </row>
    <row r="25" spans="2:16" ht="5.1" customHeight="1">
      <c r="B25" s="28"/>
      <c r="C25" s="28"/>
      <c r="D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2:19" ht="51" customHeight="1">
      <c r="B26" s="90" t="s">
        <v>30</v>
      </c>
      <c r="C26" s="91"/>
      <c r="D26" s="92"/>
      <c r="F26" s="29" t="str">
        <f>IF(AND($F22&lt;400,$F$22&gt;=200),"&gt;","")</f>
        <v>&gt;</v>
      </c>
      <c r="H26" s="84" t="s">
        <v>31</v>
      </c>
      <c r="I26" s="85"/>
      <c r="J26" s="85"/>
      <c r="K26" s="85"/>
      <c r="L26" s="85"/>
      <c r="M26" s="85"/>
      <c r="N26" s="85"/>
      <c r="O26" s="85"/>
      <c r="P26" s="86"/>
      <c r="Q26" s="1"/>
      <c r="R26" s="29" t="str">
        <f>IF(AND($F22&lt;400,$F$22&gt;=200),"&lt;","")</f>
        <v>&lt;</v>
      </c>
      <c r="S26" s="1"/>
    </row>
    <row r="27" spans="2:16" ht="5.1" customHeight="1">
      <c r="B27" s="28"/>
      <c r="C27" s="28"/>
      <c r="D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2:19" ht="47.25" customHeight="1">
      <c r="B28" s="93" t="s">
        <v>32</v>
      </c>
      <c r="C28" s="94"/>
      <c r="D28" s="95"/>
      <c r="F28" s="29" t="str">
        <f>IF(AND($F$22&lt;200,$F$22&gt;=70),"&gt;","")</f>
        <v/>
      </c>
      <c r="H28" s="84" t="s">
        <v>33</v>
      </c>
      <c r="I28" s="85"/>
      <c r="J28" s="85"/>
      <c r="K28" s="85"/>
      <c r="L28" s="85"/>
      <c r="M28" s="85"/>
      <c r="N28" s="85"/>
      <c r="O28" s="85"/>
      <c r="P28" s="86"/>
      <c r="Q28" s="1"/>
      <c r="R28" s="29" t="str">
        <f>IF(AND($F$22&lt;200,$F$22&gt;=70),"&lt;","")</f>
        <v/>
      </c>
      <c r="S28" s="1"/>
    </row>
    <row r="29" spans="2:16" ht="5.1" customHeight="1">
      <c r="B29" s="28"/>
      <c r="C29" s="28"/>
      <c r="D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2:19" ht="39" customHeight="1">
      <c r="B30" s="96" t="s">
        <v>34</v>
      </c>
      <c r="C30" s="97"/>
      <c r="D30" s="98"/>
      <c r="F30" s="29" t="str">
        <f>IF(AND($F$22&lt;70,$F$22&gt;=20),"&gt;","")</f>
        <v/>
      </c>
      <c r="H30" s="84" t="s">
        <v>35</v>
      </c>
      <c r="I30" s="85"/>
      <c r="J30" s="85"/>
      <c r="K30" s="85"/>
      <c r="L30" s="85"/>
      <c r="M30" s="85"/>
      <c r="N30" s="85"/>
      <c r="O30" s="85"/>
      <c r="P30" s="86"/>
      <c r="Q30" s="1"/>
      <c r="R30" s="29" t="str">
        <f>IF(AND($F$22&lt;70,$F$22&gt;=20),"&lt;","")</f>
        <v/>
      </c>
      <c r="S30" s="1"/>
    </row>
    <row r="31" spans="2:16" ht="12" customHeight="1">
      <c r="B31" s="28"/>
      <c r="C31" s="28"/>
      <c r="D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19" ht="39" customHeight="1">
      <c r="B32" s="87" t="s">
        <v>36</v>
      </c>
      <c r="C32" s="88"/>
      <c r="D32" s="89"/>
      <c r="F32" s="29" t="str">
        <f>IF($F$22&lt;20,"&gt;","")</f>
        <v/>
      </c>
      <c r="H32" s="84" t="s">
        <v>37</v>
      </c>
      <c r="I32" s="85"/>
      <c r="J32" s="85"/>
      <c r="K32" s="85"/>
      <c r="L32" s="85"/>
      <c r="M32" s="85"/>
      <c r="N32" s="85"/>
      <c r="O32" s="85"/>
      <c r="P32" s="86"/>
      <c r="Q32" s="1"/>
      <c r="R32" s="29" t="str">
        <f>IF($F$22&lt;20,"&lt;","")</f>
        <v/>
      </c>
      <c r="S32" s="1"/>
    </row>
    <row r="33" ht="5.1" customHeight="1"/>
    <row r="34" spans="2:19" ht="13.2" hidden="1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1"/>
      <c r="R34" s="1"/>
      <c r="S34" s="1"/>
    </row>
    <row r="35" ht="13.2" hidden="1"/>
    <row r="36" ht="13.2" hidden="1"/>
    <row r="37" ht="13.2" hidden="1"/>
  </sheetData>
  <sheetProtection password="CC79" sheet="1" objects="1" scenarios="1" selectLockedCells="1" selectUnlockedCells="1"/>
  <mergeCells count="15">
    <mergeCell ref="B32:D32"/>
    <mergeCell ref="H32:P32"/>
    <mergeCell ref="B34:P34"/>
    <mergeCell ref="B26:D26"/>
    <mergeCell ref="H26:P26"/>
    <mergeCell ref="B28:D28"/>
    <mergeCell ref="H28:P28"/>
    <mergeCell ref="B30:D30"/>
    <mergeCell ref="H30:P30"/>
    <mergeCell ref="F2:S2"/>
    <mergeCell ref="B3:P3"/>
    <mergeCell ref="B22:D22"/>
    <mergeCell ref="H22:P22"/>
    <mergeCell ref="B24:D24"/>
    <mergeCell ref="H24:P24"/>
  </mergeCells>
  <printOptions horizontalCentered="1" verticalCentered="1"/>
  <pageMargins left="0" right="0" top="0" bottom="0" header="0" footer="0"/>
  <pageSetup orientation="landscape" paperSize="8" r:id="rId32"/>
  <headerFooter alignWithMargins="0">
    <oddHeader>&amp;C&amp;"Calibri"&amp;12&amp;K1F64C6 Dahili&amp;1#_x000d_</oddHeader>
  </headerFooter>
  <drawing r:id="rId30"/>
  <legacyDrawing r:id="rId3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Group Box 1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304800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" name="Group Box 2">
              <controlPr defaultSize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12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" name="Group Box 3">
              <controlPr defaultSize="0" autoLine="0" autoPict="0">
                <anchor moveWithCells="1">
                  <from>
                    <xdr:col>5</xdr:col>
                    <xdr:colOff>7620</xdr:colOff>
                    <xdr:row>5</xdr:row>
                    <xdr:rowOff>7620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Group Box 4">
              <controlPr defaultSize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Group Box 5">
              <controlPr defaultSize="0" autoLine="0" autoPict="0">
                <anchor moveWithCells="1">
                  <from>
                    <xdr:col>17</xdr:col>
                    <xdr:colOff>7620</xdr:colOff>
                    <xdr:row>5</xdr:row>
                    <xdr:rowOff>7620</xdr:rowOff>
                  </from>
                  <to>
                    <xdr:col>18</xdr:col>
                    <xdr:colOff>7620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Group Box 6">
              <controlPr defaultSize="0" autoLine="0" autoPict="0">
                <anchor moveWithCells="1">
                  <from>
                    <xdr:col>17</xdr:col>
                    <xdr:colOff>7620</xdr:colOff>
                    <xdr:row>5</xdr:row>
                    <xdr:rowOff>7620</xdr:rowOff>
                  </from>
                  <to>
                    <xdr:col>18</xdr:col>
                    <xdr:colOff>7620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ption Button 7">
              <controlPr defaultSize="0" autoLine="0" linkedCell="$F$18" autoPict="0">
                <anchor>
                  <from>
                    <xdr:col>5</xdr:col>
                    <xdr:colOff>57150</xdr:colOff>
                    <xdr:row>5</xdr:row>
                    <xdr:rowOff>95250</xdr:rowOff>
                  </from>
                  <to>
                    <xdr:col>5</xdr:col>
                    <xdr:colOff>276225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ption Button 8">
              <controlPr defaultSize="0" autoLine="0" linkedCell="$F$18" autoPict="0">
                <anchor>
                  <from>
                    <xdr:col>5</xdr:col>
                    <xdr:colOff>57150</xdr:colOff>
                    <xdr:row>7</xdr:row>
                    <xdr:rowOff>104775</xdr:rowOff>
                  </from>
                  <to>
                    <xdr:col>5</xdr:col>
                    <xdr:colOff>276225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Line="0" linkedCell="$F$18" autoPict="0">
                <anchor>
                  <from>
                    <xdr:col>5</xdr:col>
                    <xdr:colOff>47625</xdr:colOff>
                    <xdr:row>9</xdr:row>
                    <xdr:rowOff>114300</xdr:rowOff>
                  </from>
                  <to>
                    <xdr:col>5</xdr:col>
                    <xdr:colOff>266700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Option Button 10">
              <controlPr defaultSize="0" autoLine="0" linkedCell="$F$18" autoPict="0">
                <anchor>
                  <from>
                    <xdr:col>5</xdr:col>
                    <xdr:colOff>66675</xdr:colOff>
                    <xdr:row>11</xdr:row>
                    <xdr:rowOff>104775</xdr:rowOff>
                  </from>
                  <to>
                    <xdr:col>5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Option Button 11">
              <controlPr defaultSize="0" autoLine="0" linkedCell="$F$18" autoPict="0">
                <anchor>
                  <from>
                    <xdr:col>5</xdr:col>
                    <xdr:colOff>57150</xdr:colOff>
                    <xdr:row>13</xdr:row>
                    <xdr:rowOff>123825</xdr:rowOff>
                  </from>
                  <to>
                    <xdr:col>5</xdr:col>
                    <xdr:colOff>276225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Line="0" linkedCell="$F$18" autoPict="0">
                <anchor>
                  <from>
                    <xdr:col>5</xdr:col>
                    <xdr:colOff>66675</xdr:colOff>
                    <xdr:row>15</xdr:row>
                    <xdr:rowOff>123825</xdr:rowOff>
                  </from>
                  <to>
                    <xdr:col>5</xdr:col>
                    <xdr:colOff>285750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Group Box 13">
              <controlPr defaultSize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Group Box 14">
              <controlPr defaultSize="0" autoLine="0" autoPict="0">
                <anchor moveWithCells="1">
                  <from>
                    <xdr:col>17</xdr:col>
                    <xdr:colOff>7620</xdr:colOff>
                    <xdr:row>5</xdr:row>
                    <xdr:rowOff>7620</xdr:rowOff>
                  </from>
                  <to>
                    <xdr:col>18</xdr:col>
                    <xdr:colOff>7620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Group Box 15">
              <controlPr locked="0" defaultSize="0" autoLine="0" autoPict="0">
                <anchor moveWithCells="1">
                  <from>
                    <xdr:col>4</xdr:col>
                    <xdr:colOff>68580</xdr:colOff>
                    <xdr:row>3</xdr:row>
                    <xdr:rowOff>0</xdr:rowOff>
                  </from>
                  <to>
                    <xdr:col>6</xdr:col>
                    <xdr:colOff>68580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Option Button 16">
              <controlPr defaultSize="0" autoLine="0" linkedCell="$L$18" autoPict="0">
                <anchor moveWithCells="1">
                  <from>
                    <xdr:col>11</xdr:col>
                    <xdr:colOff>68580</xdr:colOff>
                    <xdr:row>5</xdr:row>
                    <xdr:rowOff>152400</xdr:rowOff>
                  </from>
                  <to>
                    <xdr:col>12</xdr:col>
                    <xdr:colOff>68580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Option Button 17">
              <controlPr defaultSize="0" autoLine="0" linkedCell="$L$18" autoPict="0">
                <anchor moveWithCells="1">
                  <from>
                    <xdr:col>11</xdr:col>
                    <xdr:colOff>68580</xdr:colOff>
                    <xdr:row>7</xdr:row>
                    <xdr:rowOff>152400</xdr:rowOff>
                  </from>
                  <to>
                    <xdr:col>12</xdr:col>
                    <xdr:colOff>68580</xdr:colOff>
                    <xdr:row>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Option Button 18">
              <controlPr defaultSize="0" autoLine="0" linkedCell="$L$18" autoPict="0">
                <anchor moveWithCells="1">
                  <from>
                    <xdr:col>11</xdr:col>
                    <xdr:colOff>68580</xdr:colOff>
                    <xdr:row>9</xdr:row>
                    <xdr:rowOff>152400</xdr:rowOff>
                  </from>
                  <to>
                    <xdr:col>12</xdr:col>
                    <xdr:colOff>68580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Option Button 19">
              <controlPr defaultSize="0" autoLine="0" linkedCell="$L$18" autoPict="0">
                <anchor moveWithCells="1">
                  <from>
                    <xdr:col>11</xdr:col>
                    <xdr:colOff>68580</xdr:colOff>
                    <xdr:row>11</xdr:row>
                    <xdr:rowOff>152400</xdr:rowOff>
                  </from>
                  <to>
                    <xdr:col>12</xdr:col>
                    <xdr:colOff>68580</xdr:colOff>
                    <xdr:row>11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Option Button 20">
              <controlPr defaultSize="0" autoLine="0" linkedCell="$L$18" autoPict="0">
                <anchor moveWithCells="1">
                  <from>
                    <xdr:col>11</xdr:col>
                    <xdr:colOff>68580</xdr:colOff>
                    <xdr:row>13</xdr:row>
                    <xdr:rowOff>152400</xdr:rowOff>
                  </from>
                  <to>
                    <xdr:col>12</xdr:col>
                    <xdr:colOff>68580</xdr:colOff>
                    <xdr:row>13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Option Button 21">
              <controlPr defaultSize="0" autoLine="0" linkedCell="$L$18" autoPict="0">
                <anchor moveWithCells="1">
                  <from>
                    <xdr:col>11</xdr:col>
                    <xdr:colOff>68580</xdr:colOff>
                    <xdr:row>15</xdr:row>
                    <xdr:rowOff>152400</xdr:rowOff>
                  </from>
                  <to>
                    <xdr:col>12</xdr:col>
                    <xdr:colOff>68580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Group Box 22">
              <controlPr defaultSize="0" autoLine="0" autoPict="0">
                <anchor moveWithCells="1">
                  <from>
                    <xdr:col>10</xdr:col>
                    <xdr:colOff>45720</xdr:colOff>
                    <xdr:row>3</xdr:row>
                    <xdr:rowOff>0</xdr:rowOff>
                  </from>
                  <to>
                    <xdr:col>12</xdr:col>
                    <xdr:colOff>68580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Option Button 23">
              <controlPr defaultSize="0" autoLine="0" linkedCell="$R$18" autoPict="0">
                <anchor moveWithCells="1">
                  <from>
                    <xdr:col>17</xdr:col>
                    <xdr:colOff>45720</xdr:colOff>
                    <xdr:row>5</xdr:row>
                    <xdr:rowOff>160020</xdr:rowOff>
                  </from>
                  <to>
                    <xdr:col>18</xdr:col>
                    <xdr:colOff>45720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Option Button 24">
              <controlPr defaultSize="0" autoLine="0" linkedCell="$R$18" autoPict="0">
                <anchor moveWithCells="1">
                  <from>
                    <xdr:col>17</xdr:col>
                    <xdr:colOff>45720</xdr:colOff>
                    <xdr:row>7</xdr:row>
                    <xdr:rowOff>160020</xdr:rowOff>
                  </from>
                  <to>
                    <xdr:col>18</xdr:col>
                    <xdr:colOff>45720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Option Button 25">
              <controlPr defaultSize="0" autoLine="0" linkedCell="$R$18" autoPict="0">
                <anchor moveWithCells="1">
                  <from>
                    <xdr:col>17</xdr:col>
                    <xdr:colOff>45720</xdr:colOff>
                    <xdr:row>9</xdr:row>
                    <xdr:rowOff>160020</xdr:rowOff>
                  </from>
                  <to>
                    <xdr:col>18</xdr:col>
                    <xdr:colOff>45720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Option Button 26">
              <controlPr defaultSize="0" autoLine="0" linkedCell="$R$18" autoPict="0">
                <anchor moveWithCells="1">
                  <from>
                    <xdr:col>17</xdr:col>
                    <xdr:colOff>45720</xdr:colOff>
                    <xdr:row>11</xdr:row>
                    <xdr:rowOff>160020</xdr:rowOff>
                  </from>
                  <to>
                    <xdr:col>18</xdr:col>
                    <xdr:colOff>45720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Option Button 27">
              <controlPr defaultSize="0" autoLine="0" linkedCell="$R$18" autoPict="0">
                <anchor moveWithCells="1">
                  <from>
                    <xdr:col>17</xdr:col>
                    <xdr:colOff>45720</xdr:colOff>
                    <xdr:row>13</xdr:row>
                    <xdr:rowOff>160020</xdr:rowOff>
                  </from>
                  <to>
                    <xdr:col>18</xdr:col>
                    <xdr:colOff>45720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Option Button 28">
              <controlPr defaultSize="0" autoLine="0" linkedCell="$R$18" autoPict="0">
                <anchor moveWithCells="1">
                  <from>
                    <xdr:col>17</xdr:col>
                    <xdr:colOff>45720</xdr:colOff>
                    <xdr:row>15</xdr:row>
                    <xdr:rowOff>160020</xdr:rowOff>
                  </from>
                  <to>
                    <xdr:col>18</xdr:col>
                    <xdr:colOff>45720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Group Box 29">
              <controlPr defaultSize="0" autoLine="0" autoPict="0">
                <anchor moveWithCells="1">
                  <from>
                    <xdr:col>16</xdr:col>
                    <xdr:colOff>45720</xdr:colOff>
                    <xdr:row>3</xdr:row>
                    <xdr:rowOff>0</xdr:rowOff>
                  </from>
                  <to>
                    <xdr:col>18</xdr:col>
                    <xdr:colOff>68580</xdr:colOff>
                    <xdr:row>20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6"/>
  <sheetViews>
    <sheetView view="pageBreakPreview" zoomScale="60" zoomScaleNormal="70" zoomScalePageLayoutView="55" workbookViewId="0" topLeftCell="A13">
      <selection pane="topLeft" activeCell="B4" sqref="B4:B5"/>
    </sheetView>
  </sheetViews>
  <sheetFormatPr defaultColWidth="8.88428571428571" defaultRowHeight="14.4"/>
  <cols>
    <col min="1" max="1" width="5.28571428571429" customWidth="1"/>
    <col min="2" max="2" width="17.4285714285714" customWidth="1"/>
    <col min="3" max="3" width="15.8571428571429" style="31" customWidth="1"/>
    <col min="4" max="4" width="20.8571428571429" style="31" customWidth="1"/>
    <col min="5" max="5" width="15.7142857142857" style="32" customWidth="1"/>
    <col min="6" max="6" width="15" customWidth="1"/>
    <col min="7" max="7" width="5.14285714285714" customWidth="1"/>
    <col min="8" max="8" width="4.71428571428571" customWidth="1"/>
    <col min="9" max="9" width="4.85714285714286" customWidth="1"/>
    <col min="10" max="10" width="6.28571428571429" bestFit="1" customWidth="1"/>
    <col min="11" max="11" width="11.1428571428571" customWidth="1"/>
    <col min="12" max="12" width="19.5714285714286" customWidth="1"/>
    <col min="13" max="13" width="14.7142857142857" customWidth="1"/>
    <col min="15" max="15" width="6.42857142857143" customWidth="1"/>
    <col min="17" max="17" width="3.42857142857143" customWidth="1"/>
    <col min="18" max="18" width="10.4285714285714" customWidth="1"/>
    <col min="19" max="19" width="10" customWidth="1"/>
    <col min="20" max="20" width="12" customWidth="1"/>
    <col min="21" max="21" width="17.8571428571429" customWidth="1"/>
    <col min="22" max="24" width="5.71428571428571" customWidth="1"/>
    <col min="25" max="25" width="5.85714285714286" customWidth="1"/>
    <col min="26" max="26" width="13.8571428571429" customWidth="1"/>
  </cols>
  <sheetData>
    <row r="1" spans="1:27" ht="15" customHeight="1">
      <c r="A1" s="118"/>
      <c r="B1" s="119"/>
      <c r="C1" s="122" t="s">
        <v>78</v>
      </c>
      <c r="D1" s="122"/>
      <c r="E1" s="122"/>
      <c r="F1" s="122"/>
      <c r="G1" s="122"/>
      <c r="H1" s="122"/>
      <c r="I1" s="122"/>
      <c r="J1" s="122"/>
      <c r="K1" s="122"/>
      <c r="L1" s="122"/>
      <c r="M1" s="123"/>
      <c r="N1" s="144"/>
      <c r="O1" s="153"/>
      <c r="P1" s="153"/>
      <c r="Q1" s="153"/>
      <c r="R1" s="144" t="s">
        <v>38</v>
      </c>
      <c r="S1" s="145"/>
      <c r="T1" s="150" t="s">
        <v>39</v>
      </c>
      <c r="U1" s="150" t="s">
        <v>40</v>
      </c>
      <c r="V1" s="103" t="s">
        <v>41</v>
      </c>
      <c r="W1" s="104"/>
      <c r="X1" s="105"/>
      <c r="Y1" s="112" t="s">
        <v>42</v>
      </c>
      <c r="Z1" s="113"/>
      <c r="AA1" s="40"/>
    </row>
    <row r="2" spans="1:27" ht="15" customHeight="1">
      <c r="A2" s="120"/>
      <c r="B2" s="121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  <c r="N2" s="146"/>
      <c r="O2" s="154"/>
      <c r="P2" s="154"/>
      <c r="Q2" s="154"/>
      <c r="R2" s="146"/>
      <c r="S2" s="147"/>
      <c r="T2" s="151"/>
      <c r="U2" s="151"/>
      <c r="V2" s="106"/>
      <c r="W2" s="107"/>
      <c r="X2" s="108"/>
      <c r="Y2" s="114"/>
      <c r="Z2" s="115"/>
      <c r="AA2" s="41"/>
    </row>
    <row r="3" spans="1:26" ht="15" customHeight="1">
      <c r="A3" s="71" t="s">
        <v>79</v>
      </c>
      <c r="B3" s="72"/>
      <c r="C3" s="73"/>
      <c r="D3" s="60"/>
      <c r="E3" s="61"/>
      <c r="F3" s="62" t="s">
        <v>43</v>
      </c>
      <c r="G3" s="101"/>
      <c r="H3" s="102"/>
      <c r="I3" s="102"/>
      <c r="J3" s="102"/>
      <c r="K3" s="102"/>
      <c r="L3" s="102"/>
      <c r="M3" s="102"/>
      <c r="N3" s="148"/>
      <c r="O3" s="155"/>
      <c r="P3" s="155"/>
      <c r="Q3" s="155"/>
      <c r="R3" s="148"/>
      <c r="S3" s="149"/>
      <c r="T3" s="152"/>
      <c r="U3" s="152"/>
      <c r="V3" s="109"/>
      <c r="W3" s="110"/>
      <c r="X3" s="111"/>
      <c r="Y3" s="116"/>
      <c r="Z3" s="117"/>
    </row>
    <row r="4" spans="1:26" ht="29.25" customHeight="1">
      <c r="A4" s="126" t="s">
        <v>46</v>
      </c>
      <c r="B4" s="128" t="s">
        <v>47</v>
      </c>
      <c r="C4" s="130" t="s">
        <v>48</v>
      </c>
      <c r="D4" s="130" t="s">
        <v>74</v>
      </c>
      <c r="E4" s="132" t="s">
        <v>49</v>
      </c>
      <c r="F4" s="99" t="s">
        <v>50</v>
      </c>
      <c r="G4" s="134" t="s">
        <v>51</v>
      </c>
      <c r="H4" s="135"/>
      <c r="I4" s="135"/>
      <c r="J4" s="135"/>
      <c r="K4" s="136"/>
      <c r="L4" s="63" t="s">
        <v>52</v>
      </c>
      <c r="M4" s="130" t="s">
        <v>53</v>
      </c>
      <c r="N4" s="137" t="s">
        <v>54</v>
      </c>
      <c r="O4" s="138"/>
      <c r="P4" s="138"/>
      <c r="Q4" s="139"/>
      <c r="R4" s="109" t="s">
        <v>44</v>
      </c>
      <c r="S4" s="110"/>
      <c r="T4" s="110"/>
      <c r="U4" s="111"/>
      <c r="V4" s="109" t="s">
        <v>45</v>
      </c>
      <c r="W4" s="110"/>
      <c r="X4" s="110"/>
      <c r="Y4" s="110"/>
      <c r="Z4" s="111"/>
    </row>
    <row r="5" spans="1:27" ht="33.75" customHeight="1">
      <c r="A5" s="127"/>
      <c r="B5" s="129"/>
      <c r="C5" s="131"/>
      <c r="D5" s="131"/>
      <c r="E5" s="133"/>
      <c r="F5" s="100"/>
      <c r="G5" s="63" t="s">
        <v>55</v>
      </c>
      <c r="H5" s="64" t="s">
        <v>56</v>
      </c>
      <c r="I5" s="64" t="s">
        <v>57</v>
      </c>
      <c r="J5" s="65" t="s">
        <v>75</v>
      </c>
      <c r="K5" s="64" t="s">
        <v>76</v>
      </c>
      <c r="L5" s="64" t="s">
        <v>58</v>
      </c>
      <c r="M5" s="131"/>
      <c r="N5" s="140"/>
      <c r="O5" s="141"/>
      <c r="P5" s="141"/>
      <c r="Q5" s="142"/>
      <c r="R5" s="66" t="s">
        <v>59</v>
      </c>
      <c r="S5" s="67" t="s">
        <v>60</v>
      </c>
      <c r="T5" s="68" t="s">
        <v>61</v>
      </c>
      <c r="U5" s="68" t="s">
        <v>62</v>
      </c>
      <c r="V5" s="69" t="s">
        <v>55</v>
      </c>
      <c r="W5" s="69" t="s">
        <v>56</v>
      </c>
      <c r="X5" s="69" t="s">
        <v>57</v>
      </c>
      <c r="Y5" s="70" t="s">
        <v>75</v>
      </c>
      <c r="Z5" s="70" t="s">
        <v>76</v>
      </c>
      <c r="AA5" s="39"/>
    </row>
    <row r="6" spans="1:26" s="30" customFormat="1" ht="103.5" customHeight="1" hidden="1">
      <c r="A6" s="49"/>
      <c r="B6" s="49" t="s">
        <v>63</v>
      </c>
      <c r="C6" s="49"/>
      <c r="D6" s="49" t="s">
        <v>77</v>
      </c>
      <c r="E6" s="50" t="s">
        <v>64</v>
      </c>
      <c r="F6" s="49" t="s">
        <v>65</v>
      </c>
      <c r="G6" s="51" t="s">
        <v>66</v>
      </c>
      <c r="H6" s="51" t="s">
        <v>66</v>
      </c>
      <c r="I6" s="51" t="s">
        <v>66</v>
      </c>
      <c r="J6" s="51" t="s">
        <v>66</v>
      </c>
      <c r="K6" s="51"/>
      <c r="L6" s="49" t="s">
        <v>67</v>
      </c>
      <c r="M6" s="49" t="s">
        <v>68</v>
      </c>
      <c r="N6" s="156" t="s">
        <v>69</v>
      </c>
      <c r="O6" s="156"/>
      <c r="P6" s="156"/>
      <c r="Q6" s="156"/>
      <c r="R6" s="49" t="s">
        <v>70</v>
      </c>
      <c r="S6" s="49" t="s">
        <v>71</v>
      </c>
      <c r="T6" s="49" t="s">
        <v>72</v>
      </c>
      <c r="U6" s="49" t="s">
        <v>73</v>
      </c>
      <c r="V6" s="51" t="s">
        <v>66</v>
      </c>
      <c r="W6" s="51" t="s">
        <v>66</v>
      </c>
      <c r="X6" s="51" t="s">
        <v>66</v>
      </c>
      <c r="Y6" s="51" t="s">
        <v>66</v>
      </c>
      <c r="Z6" s="49" t="s">
        <v>66</v>
      </c>
    </row>
    <row r="7" spans="1:26" s="30" customFormat="1" ht="109.5" customHeight="1">
      <c r="A7" s="52"/>
      <c r="B7" s="52"/>
      <c r="C7" s="52"/>
      <c r="D7" s="49"/>
      <c r="E7" s="53"/>
      <c r="F7" s="54"/>
      <c r="G7" s="49"/>
      <c r="H7" s="49"/>
      <c r="I7" s="49"/>
      <c r="J7" s="49"/>
      <c r="K7" s="49"/>
      <c r="L7" s="53"/>
      <c r="M7" s="49"/>
      <c r="N7" s="143"/>
      <c r="O7" s="143"/>
      <c r="P7" s="143"/>
      <c r="Q7" s="143"/>
      <c r="R7" s="55"/>
      <c r="S7" s="49"/>
      <c r="T7" s="49"/>
      <c r="U7" s="49"/>
      <c r="V7" s="51"/>
      <c r="W7" s="51"/>
      <c r="X7" s="51"/>
      <c r="Y7" s="51"/>
      <c r="Z7" s="49"/>
    </row>
    <row r="8" spans="1:26" s="30" customFormat="1" ht="84" customHeight="1">
      <c r="A8" s="52"/>
      <c r="B8" s="52"/>
      <c r="C8" s="52"/>
      <c r="D8" s="49"/>
      <c r="E8" s="53"/>
      <c r="F8" s="54"/>
      <c r="G8" s="49"/>
      <c r="H8" s="49"/>
      <c r="I8" s="49"/>
      <c r="J8" s="49"/>
      <c r="K8" s="49"/>
      <c r="L8" s="53"/>
      <c r="M8" s="49"/>
      <c r="N8" s="143"/>
      <c r="O8" s="143"/>
      <c r="P8" s="143"/>
      <c r="Q8" s="143"/>
      <c r="R8" s="55"/>
      <c r="S8" s="49"/>
      <c r="T8" s="49"/>
      <c r="U8" s="49"/>
      <c r="V8" s="51"/>
      <c r="W8" s="51"/>
      <c r="X8" s="51"/>
      <c r="Y8" s="51"/>
      <c r="Z8" s="49"/>
    </row>
    <row r="9" spans="1:26" s="30" customFormat="1" ht="84" customHeight="1">
      <c r="A9" s="52"/>
      <c r="B9" s="52"/>
      <c r="C9" s="52"/>
      <c r="D9" s="49"/>
      <c r="E9" s="53"/>
      <c r="F9" s="54"/>
      <c r="G9" s="49"/>
      <c r="H9" s="49"/>
      <c r="I9" s="49"/>
      <c r="J9" s="49"/>
      <c r="K9" s="49"/>
      <c r="L9" s="53"/>
      <c r="M9" s="49"/>
      <c r="N9" s="55"/>
      <c r="O9" s="55"/>
      <c r="P9" s="55"/>
      <c r="Q9" s="55"/>
      <c r="R9" s="55"/>
      <c r="S9" s="49"/>
      <c r="T9" s="49"/>
      <c r="U9" s="49"/>
      <c r="V9" s="51"/>
      <c r="W9" s="51"/>
      <c r="X9" s="51"/>
      <c r="Y9" s="51"/>
      <c r="Z9" s="49"/>
    </row>
    <row r="10" spans="1:26" s="30" customFormat="1" ht="84" customHeight="1">
      <c r="A10" s="52"/>
      <c r="B10" s="52"/>
      <c r="C10" s="52"/>
      <c r="D10" s="49"/>
      <c r="E10" s="53"/>
      <c r="F10" s="54"/>
      <c r="G10" s="49"/>
      <c r="H10" s="49"/>
      <c r="I10" s="49"/>
      <c r="J10" s="49"/>
      <c r="K10" s="49"/>
      <c r="L10" s="53"/>
      <c r="M10" s="49"/>
      <c r="N10" s="55"/>
      <c r="O10" s="55"/>
      <c r="P10" s="55"/>
      <c r="Q10" s="55"/>
      <c r="R10" s="55"/>
      <c r="S10" s="49"/>
      <c r="T10" s="49"/>
      <c r="U10" s="49"/>
      <c r="V10" s="51"/>
      <c r="W10" s="51"/>
      <c r="X10" s="51"/>
      <c r="Y10" s="51"/>
      <c r="Z10" s="49"/>
    </row>
    <row r="11" spans="1:26" s="30" customFormat="1" ht="84" customHeight="1">
      <c r="A11" s="52"/>
      <c r="B11" s="52"/>
      <c r="C11" s="52"/>
      <c r="D11" s="49"/>
      <c r="E11" s="53"/>
      <c r="F11" s="54"/>
      <c r="G11" s="49"/>
      <c r="H11" s="49"/>
      <c r="I11" s="49"/>
      <c r="J11" s="49"/>
      <c r="K11" s="49"/>
      <c r="L11" s="53"/>
      <c r="M11" s="49"/>
      <c r="N11" s="55"/>
      <c r="O11" s="55"/>
      <c r="P11" s="55"/>
      <c r="Q11" s="55"/>
      <c r="R11" s="55"/>
      <c r="S11" s="49"/>
      <c r="T11" s="49"/>
      <c r="U11" s="49"/>
      <c r="V11" s="51"/>
      <c r="W11" s="51"/>
      <c r="X11" s="51"/>
      <c r="Y11" s="51"/>
      <c r="Z11" s="49"/>
    </row>
    <row r="12" spans="1:26" s="30" customFormat="1" ht="84" customHeight="1">
      <c r="A12" s="52"/>
      <c r="B12" s="52"/>
      <c r="C12" s="52"/>
      <c r="D12" s="49"/>
      <c r="E12" s="53"/>
      <c r="F12" s="54"/>
      <c r="G12" s="49"/>
      <c r="H12" s="49"/>
      <c r="I12" s="49"/>
      <c r="J12" s="49"/>
      <c r="K12" s="49"/>
      <c r="L12" s="53"/>
      <c r="M12" s="49"/>
      <c r="N12" s="55"/>
      <c r="O12" s="55"/>
      <c r="P12" s="55"/>
      <c r="Q12" s="55"/>
      <c r="R12" s="55"/>
      <c r="S12" s="49"/>
      <c r="T12" s="49"/>
      <c r="U12" s="49"/>
      <c r="V12" s="51"/>
      <c r="W12" s="51"/>
      <c r="X12" s="51"/>
      <c r="Y12" s="51"/>
      <c r="Z12" s="49"/>
    </row>
    <row r="13" spans="1:26" s="30" customFormat="1" ht="84" customHeight="1">
      <c r="A13" s="52"/>
      <c r="B13" s="52"/>
      <c r="C13" s="52"/>
      <c r="D13" s="49"/>
      <c r="E13" s="53"/>
      <c r="F13" s="54"/>
      <c r="G13" s="49"/>
      <c r="H13" s="49"/>
      <c r="I13" s="49"/>
      <c r="J13" s="49"/>
      <c r="K13" s="49"/>
      <c r="L13" s="53"/>
      <c r="M13" s="49"/>
      <c r="N13" s="55"/>
      <c r="O13" s="55"/>
      <c r="P13" s="55"/>
      <c r="Q13" s="55"/>
      <c r="R13" s="55"/>
      <c r="S13" s="49"/>
      <c r="T13" s="49"/>
      <c r="U13" s="49"/>
      <c r="V13" s="51"/>
      <c r="W13" s="51"/>
      <c r="X13" s="51"/>
      <c r="Y13" s="51"/>
      <c r="Z13" s="49"/>
    </row>
    <row r="14" spans="1:26" s="30" customFormat="1" ht="84" customHeight="1">
      <c r="A14" s="52"/>
      <c r="B14" s="52"/>
      <c r="C14" s="52"/>
      <c r="D14" s="49"/>
      <c r="E14" s="53"/>
      <c r="F14" s="54"/>
      <c r="G14" s="49"/>
      <c r="H14" s="49"/>
      <c r="I14" s="49"/>
      <c r="J14" s="49"/>
      <c r="K14" s="49"/>
      <c r="L14" s="53"/>
      <c r="M14" s="49"/>
      <c r="N14" s="55"/>
      <c r="O14" s="55"/>
      <c r="P14" s="55"/>
      <c r="Q14" s="55"/>
      <c r="R14" s="55"/>
      <c r="S14" s="49"/>
      <c r="T14" s="49"/>
      <c r="U14" s="49"/>
      <c r="V14" s="51"/>
      <c r="W14" s="51"/>
      <c r="X14" s="51"/>
      <c r="Y14" s="51"/>
      <c r="Z14" s="49"/>
    </row>
    <row r="15" spans="1:26" s="30" customFormat="1" ht="84" customHeight="1">
      <c r="A15" s="52"/>
      <c r="B15" s="52"/>
      <c r="C15" s="52"/>
      <c r="D15" s="49"/>
      <c r="E15" s="53"/>
      <c r="F15" s="54"/>
      <c r="G15" s="49"/>
      <c r="H15" s="49"/>
      <c r="I15" s="49"/>
      <c r="J15" s="49"/>
      <c r="K15" s="49"/>
      <c r="L15" s="53"/>
      <c r="M15" s="49"/>
      <c r="N15" s="55"/>
      <c r="O15" s="55"/>
      <c r="P15" s="55"/>
      <c r="Q15" s="55"/>
      <c r="R15" s="55"/>
      <c r="S15" s="49"/>
      <c r="T15" s="49"/>
      <c r="U15" s="49"/>
      <c r="V15" s="51"/>
      <c r="W15" s="51"/>
      <c r="X15" s="51"/>
      <c r="Y15" s="51"/>
      <c r="Z15" s="49"/>
    </row>
    <row r="16" spans="1:26" s="30" customFormat="1" ht="84" customHeight="1">
      <c r="A16" s="52"/>
      <c r="B16" s="52"/>
      <c r="C16" s="52"/>
      <c r="D16" s="49"/>
      <c r="E16" s="53"/>
      <c r="F16" s="54"/>
      <c r="G16" s="49"/>
      <c r="H16" s="49"/>
      <c r="I16" s="49"/>
      <c r="J16" s="49"/>
      <c r="K16" s="49"/>
      <c r="L16" s="53"/>
      <c r="M16" s="49"/>
      <c r="N16" s="55"/>
      <c r="O16" s="55"/>
      <c r="P16" s="55"/>
      <c r="Q16" s="55"/>
      <c r="R16" s="55"/>
      <c r="S16" s="49"/>
      <c r="T16" s="49"/>
      <c r="U16" s="49"/>
      <c r="V16" s="51"/>
      <c r="W16" s="51"/>
      <c r="X16" s="51"/>
      <c r="Y16" s="51"/>
      <c r="Z16" s="49"/>
    </row>
  </sheetData>
  <sheetProtection password="CC79" sheet="1" objects="1" scenarios="1" selectLockedCells="1" selectUnlockedCells="1"/>
  <mergeCells count="23">
    <mergeCell ref="N7:Q7"/>
    <mergeCell ref="N8:Q8"/>
    <mergeCell ref="R1:S3"/>
    <mergeCell ref="T1:T3"/>
    <mergeCell ref="U1:U3"/>
    <mergeCell ref="N1:Q3"/>
    <mergeCell ref="N6:Q6"/>
    <mergeCell ref="F4:F5"/>
    <mergeCell ref="G3:M3"/>
    <mergeCell ref="V1:X3"/>
    <mergeCell ref="Y1:Z3"/>
    <mergeCell ref="A1:B2"/>
    <mergeCell ref="C1:M2"/>
    <mergeCell ref="A4:A5"/>
    <mergeCell ref="B4:B5"/>
    <mergeCell ref="C4:C5"/>
    <mergeCell ref="D4:D5"/>
    <mergeCell ref="E4:E5"/>
    <mergeCell ref="G4:K4"/>
    <mergeCell ref="M4:M5"/>
    <mergeCell ref="N4:Q5"/>
    <mergeCell ref="R4:U4"/>
    <mergeCell ref="V4:Z4"/>
  </mergeCells>
  <dataValidations count="1">
    <dataValidation type="list" allowBlank="1" showInputMessage="1" showErrorMessage="1" sqref="D6:D16">
      <formula1>#REF!</formula1>
    </dataValidation>
  </dataValidations>
  <pageMargins left="0.236220472440945" right="0.236220472440945" top="0.826771653543307" bottom="0.433070866141732" header="0.31496062992126" footer="0.31496062992126"/>
  <pageSetup cellComments="asDisplayed" fitToHeight="0" orientation="landscape" paperSize="9" scale="51" r:id="rId5"/>
  <headerFooter>
    <oddHeader>&amp;L&amp;G&amp;C&amp;"Calibri"&amp;12&amp;K1F64C6 Dahili&amp;1#_x000d_&amp;"Calibriur"&amp;11&amp;K000000
&amp;"Arial,Kalın"&amp;14ÇEVRE BOYUT ve ETKİ DEĞERLENDİRME TABLOSU</oddHeader>
    <oddFooter>&amp;L&amp;"Arial,Normal"&amp;10IM_F069_R00&amp;R&amp;"Arial,Normal"&amp;10
             &amp;K00+000.</oddFoot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tabSelected="1" view="pageBreakPreview" zoomScale="60" zoomScaleNormal="70" workbookViewId="0" topLeftCell="A1">
      <selection pane="topLeft" activeCell="E19" sqref="E19"/>
    </sheetView>
  </sheetViews>
  <sheetFormatPr defaultColWidth="8.88428571428571" defaultRowHeight="14.4"/>
  <cols>
    <col min="1" max="1" width="5.28571428571429" customWidth="1"/>
    <col min="2" max="2" width="17.4285714285714" customWidth="1"/>
    <col min="3" max="3" width="15.8571428571429" style="31" customWidth="1"/>
    <col min="4" max="4" width="20.8571428571429" style="31" customWidth="1"/>
    <col min="5" max="5" width="15.7142857142857" style="32" customWidth="1"/>
    <col min="6" max="6" width="13.5714285714286" customWidth="1"/>
    <col min="7" max="7" width="4.57142857142857" customWidth="1"/>
    <col min="8" max="8" width="4.71428571428571" customWidth="1"/>
    <col min="9" max="9" width="4.85714285714286" customWidth="1"/>
    <col min="10" max="10" width="6.28571428571429" bestFit="1" customWidth="1"/>
    <col min="11" max="11" width="11.1428571428571" customWidth="1"/>
    <col min="12" max="12" width="19.5714285714286" customWidth="1"/>
    <col min="13" max="13" width="14.7142857142857" customWidth="1"/>
    <col min="15" max="15" width="6.42857142857143" customWidth="1"/>
    <col min="17" max="17" width="3.42857142857143" customWidth="1"/>
    <col min="18" max="18" width="10.4285714285714" customWidth="1"/>
    <col min="19" max="19" width="10" customWidth="1"/>
    <col min="20" max="20" width="12" customWidth="1"/>
    <col min="21" max="21" width="17.8571428571429" customWidth="1"/>
    <col min="22" max="24" width="5.71428571428571" customWidth="1"/>
    <col min="25" max="25" width="5.85714285714286" customWidth="1"/>
    <col min="26" max="26" width="13.8571428571429" customWidth="1"/>
  </cols>
  <sheetData>
    <row r="1" spans="1:27" ht="15" customHeight="1">
      <c r="A1" s="157"/>
      <c r="B1" s="158"/>
      <c r="C1" s="161" t="s">
        <v>78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5"/>
      <c r="O1" s="165"/>
      <c r="P1" s="165"/>
      <c r="Q1" s="166"/>
      <c r="R1" s="201" t="s">
        <v>38</v>
      </c>
      <c r="S1" s="202"/>
      <c r="T1" s="188" t="s">
        <v>39</v>
      </c>
      <c r="U1" s="188" t="s">
        <v>40</v>
      </c>
      <c r="V1" s="190" t="s">
        <v>41</v>
      </c>
      <c r="W1" s="191"/>
      <c r="X1" s="192"/>
      <c r="Y1" s="196" t="s">
        <v>42</v>
      </c>
      <c r="Z1" s="197"/>
      <c r="AA1" s="40"/>
    </row>
    <row r="2" spans="1:27" ht="15" customHeight="1">
      <c r="A2" s="159"/>
      <c r="B2" s="160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7"/>
      <c r="O2" s="167"/>
      <c r="P2" s="167"/>
      <c r="Q2" s="168"/>
      <c r="R2" s="203"/>
      <c r="S2" s="204"/>
      <c r="T2" s="189"/>
      <c r="U2" s="189"/>
      <c r="V2" s="193"/>
      <c r="W2" s="194"/>
      <c r="X2" s="195"/>
      <c r="Y2" s="198"/>
      <c r="Z2" s="199"/>
      <c r="AA2" s="41"/>
    </row>
    <row r="3" spans="1:26" ht="15" customHeight="1">
      <c r="A3" s="36" t="s">
        <v>79</v>
      </c>
      <c r="B3" s="35"/>
      <c r="C3" s="33"/>
      <c r="D3" s="42"/>
      <c r="E3" s="34"/>
      <c r="F3" s="57" t="s">
        <v>43</v>
      </c>
      <c r="G3" s="163"/>
      <c r="H3" s="164"/>
      <c r="I3" s="164"/>
      <c r="J3" s="164"/>
      <c r="K3" s="164"/>
      <c r="L3" s="164"/>
      <c r="M3" s="164"/>
      <c r="N3" s="58"/>
      <c r="O3" s="58"/>
      <c r="P3" s="58"/>
      <c r="Q3" s="59"/>
      <c r="R3" s="200"/>
      <c r="S3" s="200"/>
      <c r="T3" s="56"/>
      <c r="U3" s="56"/>
      <c r="V3" s="200"/>
      <c r="W3" s="200"/>
      <c r="X3" s="200"/>
      <c r="Y3" s="200"/>
      <c r="Z3" s="200"/>
    </row>
    <row r="4" spans="1:26" ht="29.25" customHeight="1">
      <c r="A4" s="174" t="s">
        <v>46</v>
      </c>
      <c r="B4" s="176" t="s">
        <v>47</v>
      </c>
      <c r="C4" s="169" t="s">
        <v>48</v>
      </c>
      <c r="D4" s="169" t="s">
        <v>74</v>
      </c>
      <c r="E4" s="178" t="s">
        <v>49</v>
      </c>
      <c r="F4" s="180" t="s">
        <v>50</v>
      </c>
      <c r="G4" s="171" t="s">
        <v>51</v>
      </c>
      <c r="H4" s="172"/>
      <c r="I4" s="172"/>
      <c r="J4" s="172"/>
      <c r="K4" s="173"/>
      <c r="L4" s="38" t="s">
        <v>52</v>
      </c>
      <c r="M4" s="169" t="s">
        <v>53</v>
      </c>
      <c r="N4" s="182" t="s">
        <v>54</v>
      </c>
      <c r="O4" s="183"/>
      <c r="P4" s="183"/>
      <c r="Q4" s="184"/>
      <c r="R4" s="193" t="s">
        <v>44</v>
      </c>
      <c r="S4" s="194"/>
      <c r="T4" s="194"/>
      <c r="U4" s="195"/>
      <c r="V4" s="193" t="s">
        <v>45</v>
      </c>
      <c r="W4" s="194"/>
      <c r="X4" s="194"/>
      <c r="Y4" s="194"/>
      <c r="Z4" s="195"/>
    </row>
    <row r="5" spans="1:27" ht="33.75" customHeight="1">
      <c r="A5" s="175"/>
      <c r="B5" s="177"/>
      <c r="C5" s="170"/>
      <c r="D5" s="170"/>
      <c r="E5" s="179"/>
      <c r="F5" s="181"/>
      <c r="G5" s="38" t="s">
        <v>55</v>
      </c>
      <c r="H5" s="37" t="s">
        <v>56</v>
      </c>
      <c r="I5" s="37" t="s">
        <v>57</v>
      </c>
      <c r="J5" s="43" t="s">
        <v>75</v>
      </c>
      <c r="K5" s="37" t="s">
        <v>76</v>
      </c>
      <c r="L5" s="37" t="s">
        <v>58</v>
      </c>
      <c r="M5" s="170"/>
      <c r="N5" s="185"/>
      <c r="O5" s="186"/>
      <c r="P5" s="186"/>
      <c r="Q5" s="187"/>
      <c r="R5" s="44" t="s">
        <v>59</v>
      </c>
      <c r="S5" s="45" t="s">
        <v>60</v>
      </c>
      <c r="T5" s="46" t="s">
        <v>61</v>
      </c>
      <c r="U5" s="46" t="s">
        <v>62</v>
      </c>
      <c r="V5" s="47" t="s">
        <v>55</v>
      </c>
      <c r="W5" s="47" t="s">
        <v>56</v>
      </c>
      <c r="X5" s="47" t="s">
        <v>57</v>
      </c>
      <c r="Y5" s="48" t="s">
        <v>75</v>
      </c>
      <c r="Z5" s="48" t="s">
        <v>76</v>
      </c>
      <c r="AA5" s="39"/>
    </row>
    <row r="6" spans="1:26" s="30" customFormat="1" ht="103.5" customHeight="1" hidden="1">
      <c r="A6" s="49"/>
      <c r="B6" s="49" t="s">
        <v>63</v>
      </c>
      <c r="C6" s="49"/>
      <c r="D6" s="49" t="s">
        <v>77</v>
      </c>
      <c r="E6" s="50" t="s">
        <v>64</v>
      </c>
      <c r="F6" s="49" t="s">
        <v>65</v>
      </c>
      <c r="G6" s="51" t="s">
        <v>66</v>
      </c>
      <c r="H6" s="51" t="s">
        <v>66</v>
      </c>
      <c r="I6" s="51" t="s">
        <v>66</v>
      </c>
      <c r="J6" s="51" t="s">
        <v>66</v>
      </c>
      <c r="K6" s="51"/>
      <c r="L6" s="49" t="s">
        <v>67</v>
      </c>
      <c r="M6" s="49" t="s">
        <v>68</v>
      </c>
      <c r="N6" s="156" t="s">
        <v>69</v>
      </c>
      <c r="O6" s="156"/>
      <c r="P6" s="156"/>
      <c r="Q6" s="156"/>
      <c r="R6" s="49" t="s">
        <v>70</v>
      </c>
      <c r="S6" s="49" t="s">
        <v>71</v>
      </c>
      <c r="T6" s="49" t="s">
        <v>72</v>
      </c>
      <c r="U6" s="49" t="s">
        <v>73</v>
      </c>
      <c r="V6" s="51" t="s">
        <v>66</v>
      </c>
      <c r="W6" s="51" t="s">
        <v>66</v>
      </c>
      <c r="X6" s="51" t="s">
        <v>66</v>
      </c>
      <c r="Y6" s="51" t="s">
        <v>66</v>
      </c>
      <c r="Z6" s="49" t="s">
        <v>66</v>
      </c>
    </row>
    <row r="7" spans="1:26" s="30" customFormat="1" ht="109.5" customHeight="1">
      <c r="A7" s="52"/>
      <c r="B7" s="52"/>
      <c r="C7" s="52"/>
      <c r="D7" s="49"/>
      <c r="E7" s="53"/>
      <c r="F7" s="54"/>
      <c r="G7" s="49"/>
      <c r="H7" s="49"/>
      <c r="I7" s="49"/>
      <c r="J7" s="49"/>
      <c r="K7" s="49"/>
      <c r="L7" s="53"/>
      <c r="M7" s="49"/>
      <c r="N7" s="143"/>
      <c r="O7" s="143"/>
      <c r="P7" s="143"/>
      <c r="Q7" s="143"/>
      <c r="R7" s="55"/>
      <c r="S7" s="49"/>
      <c r="T7" s="49"/>
      <c r="U7" s="49"/>
      <c r="V7" s="51"/>
      <c r="W7" s="51"/>
      <c r="X7" s="51"/>
      <c r="Y7" s="51"/>
      <c r="Z7" s="49"/>
    </row>
    <row r="8" spans="1:26" s="30" customFormat="1" ht="84" customHeight="1">
      <c r="A8" s="52"/>
      <c r="B8" s="52"/>
      <c r="C8" s="52"/>
      <c r="D8" s="49"/>
      <c r="E8" s="53"/>
      <c r="F8" s="54"/>
      <c r="G8" s="49"/>
      <c r="H8" s="49"/>
      <c r="I8" s="49"/>
      <c r="J8" s="49"/>
      <c r="K8" s="49"/>
      <c r="L8" s="53"/>
      <c r="M8" s="49"/>
      <c r="N8" s="143"/>
      <c r="O8" s="143"/>
      <c r="P8" s="143"/>
      <c r="Q8" s="143"/>
      <c r="R8" s="55"/>
      <c r="S8" s="49"/>
      <c r="T8" s="49"/>
      <c r="U8" s="49"/>
      <c r="V8" s="51"/>
      <c r="W8" s="51"/>
      <c r="X8" s="51"/>
      <c r="Y8" s="51"/>
      <c r="Z8" s="49"/>
    </row>
    <row r="9" spans="1:26" s="30" customFormat="1" ht="66" customHeight="1">
      <c r="A9" s="52"/>
      <c r="B9" s="52"/>
      <c r="C9" s="52"/>
      <c r="D9" s="52"/>
      <c r="E9" s="53"/>
      <c r="F9" s="54"/>
      <c r="G9" s="49"/>
      <c r="H9" s="49"/>
      <c r="I9" s="49"/>
      <c r="J9" s="49"/>
      <c r="K9" s="49"/>
      <c r="L9" s="53"/>
      <c r="M9" s="49"/>
      <c r="N9" s="143"/>
      <c r="O9" s="143"/>
      <c r="P9" s="143"/>
      <c r="Q9" s="143"/>
      <c r="R9" s="55"/>
      <c r="S9" s="49"/>
      <c r="T9" s="49"/>
      <c r="U9" s="49"/>
      <c r="V9" s="51"/>
      <c r="W9" s="51"/>
      <c r="X9" s="51"/>
      <c r="Y9" s="51"/>
      <c r="Z9" s="49"/>
    </row>
  </sheetData>
  <sheetProtection password="CC79" sheet="1" objects="1" scenarios="1" selectLockedCells="1" selectUnlockedCells="1"/>
  <mergeCells count="27">
    <mergeCell ref="N6:Q6"/>
    <mergeCell ref="N7:Q7"/>
    <mergeCell ref="N8:Q8"/>
    <mergeCell ref="N9:Q9"/>
    <mergeCell ref="R1:S2"/>
    <mergeCell ref="T1:T2"/>
    <mergeCell ref="U1:U2"/>
    <mergeCell ref="V1:X2"/>
    <mergeCell ref="Y1:Z2"/>
    <mergeCell ref="R4:U4"/>
    <mergeCell ref="V4:Z4"/>
    <mergeCell ref="R3:S3"/>
    <mergeCell ref="V3:X3"/>
    <mergeCell ref="Y3:Z3"/>
    <mergeCell ref="A1:B2"/>
    <mergeCell ref="C1:M2"/>
    <mergeCell ref="G3:M3"/>
    <mergeCell ref="N1:Q2"/>
    <mergeCell ref="D4:D5"/>
    <mergeCell ref="G4:K4"/>
    <mergeCell ref="A4:A5"/>
    <mergeCell ref="B4:B5"/>
    <mergeCell ref="C4:C5"/>
    <mergeCell ref="E4:E5"/>
    <mergeCell ref="F4:F5"/>
    <mergeCell ref="M4:M5"/>
    <mergeCell ref="N4:Q5"/>
  </mergeCells>
  <dataValidations count="1">
    <dataValidation type="list" allowBlank="1" showInputMessage="1" showErrorMessage="1" sqref="D6:D8">
      <formula1>#REF!</formula1>
    </dataValidation>
  </dataValidations>
  <pageMargins left="0.708661417322835" right="0.708661417322835" top="0.748031496062992" bottom="0.748031496062992" header="0.31496062992126" footer="0.31496062992126"/>
  <pageSetup cellComments="asDisplayed" orientation="landscape" paperSize="9" scale="47" r:id="rId4"/>
  <headerFooter>
    <oddHeader>&amp;C&amp;"Calibri"&amp;12&amp;K1F64C6 Dahili&amp;1#_x000d_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Boyut Değerlendirme</vt:lpstr>
      <vt:lpstr>Tablo (2)</vt:lpstr>
      <vt:lpstr>Tablo</vt:lpstr>
    </vt:vector>
  </TitlesOfParts>
  <Template/>
  <Manager/>
  <Company>Hewlett-Packard Company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Zülal Başoğlu</dc:creator>
  <cp:keywords/>
  <dc:description/>
  <cp:lastModifiedBy>Ayfer Özer</cp:lastModifiedBy>
  <cp:lastPrinted>2018-06-28T13:11:26Z</cp:lastPrinted>
  <dcterms:created xsi:type="dcterms:W3CDTF">2016-04-11T09:12:19Z</dcterms:created>
  <dcterms:modified xsi:type="dcterms:W3CDTF">2023-08-16T07:03:58Z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7f604fa-8fca-4f99-8e89-3ef3e3b767d8_Enabled">
    <vt:lpwstr>true</vt:lpwstr>
  </property>
  <property fmtid="{D5CDD505-2E9C-101B-9397-08002B2CF9AE}" pid="3" name="MSIP_Label_27f604fa-8fca-4f99-8e89-3ef3e3b767d8_SetDate">
    <vt:lpwstr>2023-08-16T07:03:32Z</vt:lpwstr>
  </property>
  <property fmtid="{D5CDD505-2E9C-101B-9397-08002B2CF9AE}" pid="4" name="MSIP_Label_27f604fa-8fca-4f99-8e89-3ef3e3b767d8_Method">
    <vt:lpwstr>Privileged</vt:lpwstr>
  </property>
  <property fmtid="{D5CDD505-2E9C-101B-9397-08002B2CF9AE}" pid="5" name="MSIP_Label_27f604fa-8fca-4f99-8e89-3ef3e3b767d8_Name">
    <vt:lpwstr>Dahili</vt:lpwstr>
  </property>
  <property fmtid="{D5CDD505-2E9C-101B-9397-08002B2CF9AE}" pid="6" name="MSIP_Label_27f604fa-8fca-4f99-8e89-3ef3e3b767d8_SiteId">
    <vt:lpwstr>a847a8ee-5a77-45b9-8ed6-8341eb0d0c7d</vt:lpwstr>
  </property>
  <property fmtid="{D5CDD505-2E9C-101B-9397-08002B2CF9AE}" pid="7" name="MSIP_Label_27f604fa-8fca-4f99-8e89-3ef3e3b767d8_ActionId">
    <vt:lpwstr>f12663be-9de8-4026-b249-bb0423483732</vt:lpwstr>
  </property>
  <property fmtid="{D5CDD505-2E9C-101B-9397-08002B2CF9AE}" pid="8" name="MSIP_Label_27f604fa-8fca-4f99-8e89-3ef3e3b767d8_ContentBits">
    <vt:lpwstr>1</vt:lpwstr>
  </property>
</Properties>
</file>