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924"/>
  <workbookPr filterPrivacy="1" defaultThemeVersion="124226"/>
  <xr:revisionPtr revIDLastSave="0" documentId="13_ncr:1_{1B18A5C1-59FF-43E5-95AF-DD78A2249603}" xr6:coauthVersionLast="47" xr6:coauthVersionMax="47" xr10:uidLastSave="{00000000-0000-0000-0000-000000000000}"/>
  <bookViews>
    <workbookView xWindow="-108" yWindow="-108" windowWidth="23256" windowHeight="12456" xr2:uid="{00000000-000D-0000-FFFF-FFFF00000000}"/>
  </bookViews>
  <sheets>
    <sheet name="EK-1 Birim Fiyat Teklif Cetveli" sheetId="2" r:id="rId1"/>
  </sheets>
  <definedNames>
    <definedName name="_xlnm._FilterDatabase" localSheetId="0" hidden="1">'EK-1 Birim Fiyat Teklif Cetveli'!$11:$44</definedName>
    <definedName name="_xlnm.Print_Area" localSheetId="0">'EK-1 Birim Fiyat Teklif Cetveli'!$A$1:$M$50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3" i="2" l="1"/>
  <c r="K14" i="2"/>
  <c r="K15" i="2"/>
  <c r="K16" i="2"/>
  <c r="K17" i="2"/>
  <c r="K18" i="2"/>
  <c r="K19" i="2"/>
  <c r="K20" i="2"/>
  <c r="K21" i="2"/>
  <c r="K22" i="2"/>
  <c r="K23" i="2"/>
  <c r="K24" i="2"/>
  <c r="K25" i="2"/>
  <c r="K26" i="2"/>
  <c r="K27" i="2"/>
  <c r="K28" i="2"/>
  <c r="K29" i="2"/>
  <c r="K30" i="2"/>
  <c r="K31" i="2"/>
  <c r="K32" i="2"/>
  <c r="K33" i="2"/>
  <c r="K34" i="2"/>
  <c r="K35" i="2"/>
  <c r="K36" i="2"/>
  <c r="K12" i="2"/>
  <c r="K37" i="2" l="1"/>
</calcChain>
</file>

<file path=xl/sharedStrings.xml><?xml version="1.0" encoding="utf-8"?>
<sst xmlns="http://schemas.openxmlformats.org/spreadsheetml/2006/main" count="104" uniqueCount="57">
  <si>
    <t xml:space="preserve">                                                                                                                                         </t>
  </si>
  <si>
    <t>MALZEME KODU</t>
  </si>
  <si>
    <t>MALZEMENİN CİNSİ</t>
  </si>
  <si>
    <t>MARKA</t>
  </si>
  <si>
    <t>SIRA No</t>
  </si>
  <si>
    <t>İsim / Firma</t>
  </si>
  <si>
    <t>:</t>
  </si>
  <si>
    <t>Kaşe - İmza</t>
  </si>
  <si>
    <t>Tarih</t>
  </si>
  <si>
    <t>BİRİM</t>
  </si>
  <si>
    <t>ADET</t>
  </si>
  <si>
    <t xml:space="preserve">EK-1 BİRİM FİYAT TEKLİF CETVELİ </t>
  </si>
  <si>
    <t>MALZEME GRUBU</t>
  </si>
  <si>
    <t>GARANTİ SÜRESİ</t>
  </si>
  <si>
    <t>2,5X2,5X3,5_TB_BETON_KOSK</t>
  </si>
  <si>
    <t>250KVA.(DO.) DAH.KAIDE TIPI DAG.PANOSU</t>
  </si>
  <si>
    <t>400KVA.(DO.) DAH.KAIDE TIPI DAG.PANOSU</t>
  </si>
  <si>
    <t>630KVA.(DO.) DAH.KAIDE TIPI DAG.PANOSU</t>
  </si>
  <si>
    <t>1000KVA.(DO.) DAH.KAIDE TIPI DAG.PANOSU</t>
  </si>
  <si>
    <t>1600KVA.(DO.) DAH.KAIDE TIPI DAG.PANOSU</t>
  </si>
  <si>
    <t>...……………………………………………………………………………………………...………….…….……………………………………………………………………………………………………………………………….…………………….(Teklif edilen toplam bedel para birimi belirtilerek yazı ile yazılacaktır.)</t>
  </si>
  <si>
    <t>3) Miktarı "0" olan kalemlere ilişkin teklif verilmesi beklenmektedir. Sözleşme dönem içerisinde ihtiyaç olması durumunda teklif birim fiyatı üzerinden sipariş verilecektir.</t>
  </si>
  <si>
    <t>4) Beton Köşk içerisindeki Panoların birim fiyatlarına Sayaç ve Modem dahil değildir.Bu sebeple Panolarda iki Sayaç ve Modem yeri bırakılacaktır.(3 Fazlı Sokak ve Ana Sayaç olmak üzere). Sayaç ve Modem Bağlantısı için kabloları çekilerek klemenslenecektir.</t>
  </si>
  <si>
    <t>36KV.630A.24VDC.KES(GAZ)GIR-CIK.HUC_MYD</t>
  </si>
  <si>
    <t>36KV.630A.24VDC.KESICILI-KUPLAJ HUC_MYD</t>
  </si>
  <si>
    <t>36KV.630A.24VDC.GER.TRF.IC IHT.HUC_MYD</t>
  </si>
  <si>
    <t>36KV.200A.24VDC.Y.AYR+S.B.TR.KOR.HUC_MYD</t>
  </si>
  <si>
    <t>36KV.630A.24VDC.YUK AYR.GIR-CIK.HUC_MYD</t>
  </si>
  <si>
    <t>36KV.630A.24VDC.KABLO BAGLANTI HUCRESI</t>
  </si>
  <si>
    <t>SİPARİŞ TARİHİ İTİBARİYLE TESLİM SÜRESİ (GÜN)</t>
  </si>
  <si>
    <t>4-4,9X2,5X3,5_TB_BETON KOSK</t>
  </si>
  <si>
    <t>5-5,9X2,5X3,5_TB_BETON KOSK</t>
  </si>
  <si>
    <t>6-6,9X2,5X3,5_TB_BETON KOSK</t>
  </si>
  <si>
    <t>7-7,5X2,5X3,5_TB_BETON KOSK</t>
  </si>
  <si>
    <t>3,2X2,5X3,5_TB_BETON KOSK</t>
  </si>
  <si>
    <t>4-4,9X2,5X3,5_OGB_BETON KOSK</t>
  </si>
  <si>
    <t>5-5,9X2,5X3,5_OGB_BETON KOSK</t>
  </si>
  <si>
    <t>6-6,9X2,5X3,5_OGB_BETON KOSK</t>
  </si>
  <si>
    <t>7-7,5X2,5X3,5_OGB_BETON KOSK</t>
  </si>
  <si>
    <t>KÖŞK</t>
  </si>
  <si>
    <t>HÜCRE</t>
  </si>
  <si>
    <t>REDRESÖR</t>
  </si>
  <si>
    <t>PANO</t>
  </si>
  <si>
    <t>4,35X2,55X3,4_TB_DIS. ISL. BETON KOSK</t>
  </si>
  <si>
    <t>4X2,55X3,4_TB_DIS. ISL. BETON KOSK</t>
  </si>
  <si>
    <t>220V.24V.VDC.25A.SABIT 26A/H AKU.RED</t>
  </si>
  <si>
    <t>160KVA.(DO.) DAH.KAIDE TIPI DAG.PANOSU</t>
  </si>
  <si>
    <t xml:space="preserve">5) Beton Köşk içerisinde yer alan  Hücre, Pano ve Redresör vs. tüm bileşenlerin fiyatlarının dikkatli ve gerçekçi bir şekilde tayin edilmesi gerekmektedir. </t>
  </si>
  <si>
    <t>BİRİM FİYAT (USD)
 (KDV HARİÇ)</t>
  </si>
  <si>
    <t>TOPLAM TUTAR 
(USD)</t>
  </si>
  <si>
    <t>HAVA YALITIMLI MONOBLOK BETON KÖŞKLER</t>
  </si>
  <si>
    <t>2) Beton Köşk birim fiyatlarına nakliye, indirme, montaj, sigorta vb. tüm giderler dahildir.  (Beton köşklerin üreticiden sipariş edilen bölgeye nakli, vinç marifetiyle hazır olan temelin üstüne indirilmesi, trafo koruma hücresi ile trafo arası OG kablo (yavru köşk dahil) (OG kablo başlıkları yapılmış halde hazır olacaktır), trafo ile pano arası AG kablo bağlantıları, kumanda kablo bağlantıları da dahil olmak üzere  sahaya sevki)  (Sahaya sevk edilecek beton köşklerin konulacağı temel SEDAŞ tarafından hazır duruma getirilecektir.) Trafo,Beton Köşk içine sonradan monte edileceğinden AG Kablo ve bağlantıları panoya bağlı olacak, diğer kısmı açıkta kalacak şekilde bırakılacaktır. Aynı husus OG Kablo ve bağlantıları için geçerlidir. Trafo AG bushinglerinde kullanılacak izolasyon malzemesi ile trafonun kazanına bağlanacak topraklama iletkeninin de eş potansiyel baraya bağlı olacak şekilde trafo bölmesinde hazır olacaktır.</t>
  </si>
  <si>
    <t>MİKTAR</t>
  </si>
  <si>
    <t xml:space="preserve">6) Köşklerin yerlerine 31.12.2023 tarihine kadar indirilmesi beklenmektedir. </t>
  </si>
  <si>
    <t xml:space="preserve">1) Miktarlar tahmini olup, değişiklik gösterebilir. </t>
  </si>
  <si>
    <t>7) Yalnızca sarı alanları doldurunuz</t>
  </si>
  <si>
    <t xml:space="preserve"> GENEL TOPLAM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</si>
</sst>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 _₺_-;\-* #,##0\ _₺_-;_-* &quot;-&quot;??\ _₺_-;_-@_-"/>
    <numFmt numFmtId="165" formatCode="[$$-409]#,##0.00"/>
    <numFmt numFmtId="166" formatCode="[$USD]\ #,##0.00"/>
  </numFmts>
  <fonts count="16" x14ac:knownFonts="1">
    <font>
      <sz val="11"/>
      <color theme="1"/>
      <name val="Calibri"/>
      <family val="2"/>
      <scheme val="minor"/>
    </font>
    <font>
      <sz val="11"/>
      <color theme="1"/>
      <name val="Calibri"/>
      <family val="2"/>
      <charset val="162"/>
      <scheme val="minor"/>
    </font>
    <font>
      <sz val="11"/>
      <color theme="1"/>
      <name val="Calibri"/>
      <family val="2"/>
      <charset val="162"/>
      <scheme val="minor"/>
    </font>
    <font>
      <sz val="11"/>
      <color theme="1"/>
      <name val="Calibri"/>
      <family val="2"/>
      <charset val="162"/>
      <scheme val="minor"/>
    </font>
    <font>
      <sz val="11"/>
      <color theme="1"/>
      <name val="Calibri"/>
      <family val="2"/>
      <charset val="162"/>
      <scheme val="minor"/>
    </font>
    <font>
      <sz val="11"/>
      <color theme="1"/>
      <name val="Calibri"/>
      <family val="2"/>
      <charset val="162"/>
      <scheme val="minor"/>
    </font>
    <font>
      <b/>
      <sz val="11"/>
      <color theme="1"/>
      <name val="Calibri"/>
      <family val="2"/>
      <charset val="162"/>
      <scheme val="minor"/>
    </font>
    <font>
      <sz val="9"/>
      <color theme="1"/>
      <name val="Calibri"/>
      <family val="2"/>
      <charset val="162"/>
      <scheme val="minor"/>
    </font>
    <font>
      <b/>
      <i/>
      <sz val="14"/>
      <color theme="1"/>
      <name val="Calibri"/>
      <family val="2"/>
      <charset val="162"/>
      <scheme val="minor"/>
    </font>
    <font>
      <b/>
      <sz val="20"/>
      <color theme="1"/>
      <name val="Calibri"/>
      <family val="2"/>
      <charset val="162"/>
      <scheme val="minor"/>
    </font>
    <font>
      <b/>
      <sz val="15"/>
      <color rgb="FF000000"/>
      <name val="Calibri"/>
      <family val="2"/>
      <charset val="162"/>
      <scheme val="minor"/>
    </font>
    <font>
      <b/>
      <sz val="15"/>
      <color theme="1"/>
      <name val="Calibri"/>
      <family val="2"/>
      <charset val="162"/>
      <scheme val="minor"/>
    </font>
    <font>
      <sz val="20"/>
      <color theme="1"/>
      <name val="Calibri"/>
      <family val="2"/>
      <charset val="162"/>
      <scheme val="minor"/>
    </font>
    <font>
      <sz val="10"/>
      <name val="Arial"/>
      <family val="2"/>
      <charset val="162"/>
    </font>
    <font>
      <sz val="10"/>
      <color rgb="FF000000"/>
      <name val="Calibri"/>
      <family val="2"/>
      <charset val="162"/>
    </font>
    <font>
      <sz val="15"/>
      <color theme="1"/>
      <name val="Calibri"/>
      <family val="2"/>
      <charset val="162"/>
      <scheme val="minor"/>
    </font>
  </fonts>
  <fills count="5">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rgb="FFFFFF0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bottom style="medium">
        <color indexed="64"/>
      </bottom>
      <diagonal/>
    </border>
  </borders>
  <cellStyleXfs count="4">
    <xf numFmtId="0" fontId="0" fillId="0" borderId="0"/>
    <xf numFmtId="0" fontId="13" fillId="0" borderId="0"/>
    <xf numFmtId="0" fontId="4" fillId="0" borderId="0"/>
    <xf numFmtId="0" fontId="2" fillId="0" borderId="0"/>
  </cellStyleXfs>
  <cellXfs count="44">
    <xf numFmtId="0" fontId="0" fillId="0" borderId="0" xfId="0"/>
    <xf numFmtId="0" fontId="7" fillId="0" borderId="0" xfId="0" applyFont="1"/>
    <xf numFmtId="0" fontId="5" fillId="0" borderId="0" xfId="0" applyFont="1"/>
    <xf numFmtId="0" fontId="5" fillId="0" borderId="0" xfId="0" applyFont="1" applyAlignment="1">
      <alignment horizontal="center" vertical="center"/>
    </xf>
    <xf numFmtId="0" fontId="5" fillId="0" borderId="0" xfId="0" applyFont="1" applyAlignment="1">
      <alignment horizontal="center"/>
    </xf>
    <xf numFmtId="164" fontId="5" fillId="0" borderId="0" xfId="0" applyNumberFormat="1" applyFont="1"/>
    <xf numFmtId="0" fontId="6" fillId="0" borderId="0" xfId="0" applyFont="1" applyAlignment="1">
      <alignment vertical="center"/>
    </xf>
    <xf numFmtId="0" fontId="5" fillId="0" borderId="0" xfId="0" applyFont="1" applyAlignment="1">
      <alignment horizontal="left" vertical="center"/>
    </xf>
    <xf numFmtId="0" fontId="10" fillId="2" borderId="5" xfId="0" applyFont="1" applyFill="1" applyBorder="1" applyAlignment="1">
      <alignment horizontal="center" vertical="center" wrapText="1"/>
    </xf>
    <xf numFmtId="0" fontId="10" fillId="2" borderId="8" xfId="0" applyFont="1" applyFill="1" applyBorder="1" applyAlignment="1">
      <alignment horizontal="center" vertical="center" wrapText="1"/>
    </xf>
    <xf numFmtId="0" fontId="10" fillId="2" borderId="6" xfId="0" applyFont="1" applyFill="1" applyBorder="1" applyAlignment="1">
      <alignment horizontal="center" vertical="center" wrapText="1"/>
    </xf>
    <xf numFmtId="0" fontId="11" fillId="2" borderId="6" xfId="0" applyFont="1" applyFill="1" applyBorder="1" applyAlignment="1">
      <alignment horizontal="center" vertical="center" wrapText="1"/>
    </xf>
    <xf numFmtId="0" fontId="11" fillId="2" borderId="7" xfId="0" applyFont="1" applyFill="1" applyBorder="1" applyAlignment="1">
      <alignment horizontal="center" vertical="center" wrapText="1"/>
    </xf>
    <xf numFmtId="0" fontId="12" fillId="0" borderId="0" xfId="0" applyFont="1"/>
    <xf numFmtId="0" fontId="12" fillId="0" borderId="0" xfId="0" applyFont="1" applyAlignment="1">
      <alignment horizontal="center"/>
    </xf>
    <xf numFmtId="0" fontId="12" fillId="0" borderId="0" xfId="0" applyFont="1" applyAlignment="1">
      <alignment vertical="center"/>
    </xf>
    <xf numFmtId="0" fontId="6" fillId="0" borderId="0" xfId="0" applyFont="1"/>
    <xf numFmtId="0" fontId="8" fillId="0" borderId="0" xfId="0" applyFont="1" applyAlignment="1">
      <alignment horizontal="right" vertical="center"/>
    </xf>
    <xf numFmtId="0" fontId="3" fillId="0" borderId="1" xfId="0" applyFont="1" applyBorder="1"/>
    <xf numFmtId="0" fontId="3" fillId="0" borderId="1" xfId="0" applyFont="1" applyBorder="1" applyAlignment="1">
      <alignment horizontal="center"/>
    </xf>
    <xf numFmtId="0" fontId="3" fillId="0" borderId="1" xfId="0" applyFont="1" applyBorder="1" applyAlignment="1">
      <alignment horizontal="center" vertical="center"/>
    </xf>
    <xf numFmtId="166" fontId="3" fillId="0" borderId="1" xfId="0" applyNumberFormat="1" applyFont="1" applyBorder="1"/>
    <xf numFmtId="166" fontId="6" fillId="3" borderId="1" xfId="0" applyNumberFormat="1" applyFont="1" applyFill="1" applyBorder="1" applyAlignment="1">
      <alignment vertical="center"/>
    </xf>
    <xf numFmtId="0" fontId="14" fillId="0" borderId="1" xfId="3" applyFont="1" applyBorder="1" applyAlignment="1">
      <alignment horizontal="center" vertical="center" wrapText="1"/>
    </xf>
    <xf numFmtId="0" fontId="14" fillId="0" borderId="1" xfId="3" applyFont="1" applyBorder="1" applyAlignment="1">
      <alignment vertical="center"/>
    </xf>
    <xf numFmtId="0" fontId="1" fillId="0" borderId="1" xfId="0" applyFont="1" applyBorder="1"/>
    <xf numFmtId="0" fontId="15" fillId="0" borderId="0" xfId="0" applyFont="1"/>
    <xf numFmtId="0" fontId="15" fillId="0" borderId="0" xfId="0" applyFont="1" applyAlignment="1">
      <alignment horizontal="center"/>
    </xf>
    <xf numFmtId="0" fontId="15" fillId="0" borderId="0" xfId="0" applyFont="1" applyAlignment="1">
      <alignment horizontal="left" vertical="center" wrapText="1"/>
    </xf>
    <xf numFmtId="166" fontId="3" fillId="4" borderId="1" xfId="0" applyNumberFormat="1" applyFont="1" applyFill="1" applyBorder="1"/>
    <xf numFmtId="165" fontId="3" fillId="4" borderId="1" xfId="0" applyNumberFormat="1" applyFont="1" applyFill="1" applyBorder="1"/>
    <xf numFmtId="0" fontId="3" fillId="4" borderId="1" xfId="0" applyFont="1" applyFill="1" applyBorder="1"/>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15" fillId="0" borderId="0" xfId="0" applyFont="1" applyAlignment="1">
      <alignment horizontal="left" vertical="center" wrapText="1"/>
    </xf>
    <xf numFmtId="0" fontId="10" fillId="2" borderId="9" xfId="0" applyFont="1" applyFill="1" applyBorder="1" applyAlignment="1">
      <alignment horizontal="left" vertical="center" wrapText="1"/>
    </xf>
    <xf numFmtId="0" fontId="10" fillId="2" borderId="10" xfId="0" applyFont="1" applyFill="1" applyBorder="1" applyAlignment="1">
      <alignment horizontal="left" vertical="center" wrapText="1"/>
    </xf>
    <xf numFmtId="0" fontId="10" fillId="2" borderId="11" xfId="0" applyFont="1" applyFill="1" applyBorder="1" applyAlignment="1">
      <alignment horizontal="left" vertical="center" wrapText="1"/>
    </xf>
    <xf numFmtId="0" fontId="6" fillId="3" borderId="12" xfId="0" applyFont="1" applyFill="1" applyBorder="1" applyAlignment="1">
      <alignment horizontal="right" vertical="center"/>
    </xf>
    <xf numFmtId="0" fontId="6" fillId="3" borderId="13" xfId="0" applyFont="1" applyFill="1" applyBorder="1" applyAlignment="1">
      <alignment horizontal="right" vertical="center"/>
    </xf>
    <xf numFmtId="0" fontId="8" fillId="4" borderId="2" xfId="0" applyFont="1" applyFill="1" applyBorder="1" applyAlignment="1">
      <alignment horizontal="right" vertical="center"/>
    </xf>
    <xf numFmtId="0" fontId="8" fillId="4" borderId="3" xfId="0" applyFont="1" applyFill="1" applyBorder="1" applyAlignment="1">
      <alignment horizontal="right" vertical="center"/>
    </xf>
    <xf numFmtId="0" fontId="8" fillId="4" borderId="14" xfId="0" applyFont="1" applyFill="1" applyBorder="1" applyAlignment="1">
      <alignment horizontal="right" vertical="center"/>
    </xf>
  </cellXfs>
  <cellStyles count="4">
    <cellStyle name="Normal" xfId="0" builtinId="0"/>
    <cellStyle name="Normal 10 2" xfId="3" xr:uid="{CEAA95C1-3F4A-4E85-A7E3-A26FB22113EE}"/>
    <cellStyle name="Normal 12" xfId="1" xr:uid="{00000000-0005-0000-0000-000001000000}"/>
    <cellStyle name="Normal 4" xfId="2" xr:uid="{00000000-0005-0000-0000-000002000000}"/>
  </cellStyles>
  <dxfs count="1">
    <dxf>
      <font>
        <color rgb="FF9C0006"/>
      </font>
      <fill>
        <patternFill>
          <bgColor rgb="FFFFC7CE"/>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4</xdr:col>
      <xdr:colOff>117343</xdr:colOff>
      <xdr:row>0</xdr:row>
      <xdr:rowOff>0</xdr:rowOff>
    </xdr:from>
    <xdr:to>
      <xdr:col>5</xdr:col>
      <xdr:colOff>1086143</xdr:colOff>
      <xdr:row>7</xdr:row>
      <xdr:rowOff>137271</xdr:rowOff>
    </xdr:to>
    <xdr:pic>
      <xdr:nvPicPr>
        <xdr:cNvPr id="2" name="Resim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50257" y="0"/>
          <a:ext cx="1839657" cy="143267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N50"/>
  <sheetViews>
    <sheetView showGridLines="0" tabSelected="1" zoomScale="60" zoomScaleNormal="60" zoomScaleSheetLayoutView="78" workbookViewId="0">
      <selection activeCell="C12" sqref="C12:C36"/>
    </sheetView>
  </sheetViews>
  <sheetFormatPr defaultColWidth="9.109375" defaultRowHeight="14.4" x14ac:dyDescent="0.3"/>
  <cols>
    <col min="1" max="1" width="9.109375" style="2"/>
    <col min="2" max="2" width="21.88671875" style="1" customWidth="1"/>
    <col min="3" max="3" width="15.6640625" style="4" customWidth="1"/>
    <col min="4" max="4" width="48" style="2" customWidth="1"/>
    <col min="5" max="5" width="12.6640625" style="2" customWidth="1"/>
    <col min="6" max="6" width="25.109375" style="2" customWidth="1"/>
    <col min="7" max="7" width="12.5546875" style="2" customWidth="1"/>
    <col min="8" max="9" width="12.33203125" style="2" customWidth="1"/>
    <col min="10" max="10" width="19.33203125" style="2" customWidth="1"/>
    <col min="11" max="11" width="19.21875" style="2" customWidth="1"/>
    <col min="12" max="16384" width="9.109375" style="2"/>
  </cols>
  <sheetData>
    <row r="3" spans="1:14" x14ac:dyDescent="0.3">
      <c r="C3" s="3" t="s">
        <v>0</v>
      </c>
      <c r="E3" s="4"/>
    </row>
    <row r="4" spans="1:14" x14ac:dyDescent="0.3">
      <c r="F4" s="7"/>
      <c r="G4" s="7"/>
    </row>
    <row r="8" spans="1:14" ht="15" thickBot="1" x14ac:dyDescent="0.35"/>
    <row r="9" spans="1:14" ht="23.25" customHeight="1" thickBot="1" x14ac:dyDescent="0.35">
      <c r="A9" s="32" t="s">
        <v>11</v>
      </c>
      <c r="B9" s="33"/>
      <c r="C9" s="33"/>
      <c r="D9" s="33"/>
      <c r="E9" s="33"/>
      <c r="F9" s="33"/>
      <c r="G9" s="33"/>
      <c r="H9" s="33"/>
      <c r="I9" s="33"/>
      <c r="J9" s="33"/>
      <c r="K9" s="34"/>
    </row>
    <row r="10" spans="1:14" s="6" customFormat="1" ht="59.4" x14ac:dyDescent="0.3">
      <c r="A10" s="8" t="s">
        <v>4</v>
      </c>
      <c r="B10" s="9" t="s">
        <v>12</v>
      </c>
      <c r="C10" s="10" t="s">
        <v>1</v>
      </c>
      <c r="D10" s="10" t="s">
        <v>2</v>
      </c>
      <c r="E10" s="11" t="s">
        <v>3</v>
      </c>
      <c r="F10" s="11" t="s">
        <v>29</v>
      </c>
      <c r="G10" s="11" t="s">
        <v>13</v>
      </c>
      <c r="H10" s="11" t="s">
        <v>9</v>
      </c>
      <c r="I10" s="11" t="s">
        <v>52</v>
      </c>
      <c r="J10" s="11" t="s">
        <v>48</v>
      </c>
      <c r="K10" s="12" t="s">
        <v>49</v>
      </c>
    </row>
    <row r="11" spans="1:14" s="6" customFormat="1" ht="19.5" customHeight="1" x14ac:dyDescent="0.3">
      <c r="A11" s="36" t="s">
        <v>50</v>
      </c>
      <c r="B11" s="37"/>
      <c r="C11" s="37"/>
      <c r="D11" s="37"/>
      <c r="E11" s="37"/>
      <c r="F11" s="37"/>
      <c r="G11" s="37"/>
      <c r="H11" s="37"/>
      <c r="I11" s="37"/>
      <c r="J11" s="37"/>
      <c r="K11" s="38"/>
    </row>
    <row r="12" spans="1:14" ht="18.75" customHeight="1" x14ac:dyDescent="0.3">
      <c r="A12" s="20">
        <v>1</v>
      </c>
      <c r="B12" s="18" t="s">
        <v>39</v>
      </c>
      <c r="C12" s="23">
        <v>10001084</v>
      </c>
      <c r="D12" s="24" t="s">
        <v>14</v>
      </c>
      <c r="E12" s="30"/>
      <c r="F12" s="31"/>
      <c r="G12" s="31"/>
      <c r="H12" s="19" t="s">
        <v>10</v>
      </c>
      <c r="I12" s="19">
        <v>8</v>
      </c>
      <c r="J12" s="29"/>
      <c r="K12" s="21">
        <f>I12*J12</f>
        <v>0</v>
      </c>
      <c r="N12" s="5"/>
    </row>
    <row r="13" spans="1:14" ht="18.75" customHeight="1" x14ac:dyDescent="0.3">
      <c r="A13" s="20">
        <v>2</v>
      </c>
      <c r="B13" s="18" t="s">
        <v>39</v>
      </c>
      <c r="C13" s="23">
        <v>10000642</v>
      </c>
      <c r="D13" s="24" t="s">
        <v>34</v>
      </c>
      <c r="E13" s="30"/>
      <c r="F13" s="31"/>
      <c r="G13" s="31"/>
      <c r="H13" s="19" t="s">
        <v>10</v>
      </c>
      <c r="I13" s="19">
        <v>1</v>
      </c>
      <c r="J13" s="29"/>
      <c r="K13" s="21">
        <f t="shared" ref="K13:K36" si="0">I13*J13</f>
        <v>0</v>
      </c>
      <c r="N13" s="5"/>
    </row>
    <row r="14" spans="1:14" ht="18.75" customHeight="1" x14ac:dyDescent="0.3">
      <c r="A14" s="20">
        <v>3</v>
      </c>
      <c r="B14" s="18" t="s">
        <v>39</v>
      </c>
      <c r="C14" s="23">
        <v>10003223</v>
      </c>
      <c r="D14" s="24" t="s">
        <v>43</v>
      </c>
      <c r="E14" s="30"/>
      <c r="F14" s="31"/>
      <c r="G14" s="31"/>
      <c r="H14" s="19" t="s">
        <v>10</v>
      </c>
      <c r="I14" s="19">
        <v>0</v>
      </c>
      <c r="J14" s="29"/>
      <c r="K14" s="21">
        <f t="shared" si="0"/>
        <v>0</v>
      </c>
      <c r="N14" s="5"/>
    </row>
    <row r="15" spans="1:14" ht="18.75" customHeight="1" x14ac:dyDescent="0.3">
      <c r="A15" s="20">
        <v>4</v>
      </c>
      <c r="B15" s="18" t="s">
        <v>39</v>
      </c>
      <c r="C15" s="23">
        <v>10003430</v>
      </c>
      <c r="D15" s="24" t="s">
        <v>44</v>
      </c>
      <c r="E15" s="30"/>
      <c r="F15" s="31"/>
      <c r="G15" s="31"/>
      <c r="H15" s="19" t="s">
        <v>10</v>
      </c>
      <c r="I15" s="19">
        <v>0</v>
      </c>
      <c r="J15" s="29"/>
      <c r="K15" s="21">
        <f t="shared" si="0"/>
        <v>0</v>
      </c>
      <c r="N15" s="5"/>
    </row>
    <row r="16" spans="1:14" ht="18.75" customHeight="1" x14ac:dyDescent="0.3">
      <c r="A16" s="20">
        <v>5</v>
      </c>
      <c r="B16" s="18" t="s">
        <v>39</v>
      </c>
      <c r="C16" s="23">
        <v>10003435</v>
      </c>
      <c r="D16" s="24" t="s">
        <v>35</v>
      </c>
      <c r="E16" s="30"/>
      <c r="F16" s="31"/>
      <c r="G16" s="31"/>
      <c r="H16" s="19" t="s">
        <v>10</v>
      </c>
      <c r="I16" s="19">
        <v>0</v>
      </c>
      <c r="J16" s="29"/>
      <c r="K16" s="21">
        <f t="shared" si="0"/>
        <v>0</v>
      </c>
      <c r="N16" s="5"/>
    </row>
    <row r="17" spans="1:14" ht="18.75" customHeight="1" x14ac:dyDescent="0.3">
      <c r="A17" s="20">
        <v>6</v>
      </c>
      <c r="B17" s="18" t="s">
        <v>39</v>
      </c>
      <c r="C17" s="23">
        <v>10003439</v>
      </c>
      <c r="D17" s="24" t="s">
        <v>30</v>
      </c>
      <c r="E17" s="30"/>
      <c r="F17" s="31"/>
      <c r="G17" s="31"/>
      <c r="H17" s="19" t="s">
        <v>10</v>
      </c>
      <c r="I17" s="19">
        <v>0</v>
      </c>
      <c r="J17" s="29"/>
      <c r="K17" s="21">
        <f t="shared" si="0"/>
        <v>0</v>
      </c>
      <c r="N17" s="5"/>
    </row>
    <row r="18" spans="1:14" ht="18.75" customHeight="1" x14ac:dyDescent="0.3">
      <c r="A18" s="20">
        <v>7</v>
      </c>
      <c r="B18" s="18" t="s">
        <v>39</v>
      </c>
      <c r="C18" s="23">
        <v>10003436</v>
      </c>
      <c r="D18" s="24" t="s">
        <v>36</v>
      </c>
      <c r="E18" s="30"/>
      <c r="F18" s="31"/>
      <c r="G18" s="31"/>
      <c r="H18" s="19" t="s">
        <v>10</v>
      </c>
      <c r="I18" s="19">
        <v>3</v>
      </c>
      <c r="J18" s="29"/>
      <c r="K18" s="21">
        <f t="shared" si="0"/>
        <v>0</v>
      </c>
      <c r="N18" s="5"/>
    </row>
    <row r="19" spans="1:14" ht="18.75" customHeight="1" x14ac:dyDescent="0.3">
      <c r="A19" s="20">
        <v>8</v>
      </c>
      <c r="B19" s="18" t="s">
        <v>39</v>
      </c>
      <c r="C19" s="23">
        <v>10003431</v>
      </c>
      <c r="D19" s="24" t="s">
        <v>31</v>
      </c>
      <c r="E19" s="30"/>
      <c r="F19" s="31"/>
      <c r="G19" s="31"/>
      <c r="H19" s="19" t="s">
        <v>10</v>
      </c>
      <c r="I19" s="19">
        <v>0</v>
      </c>
      <c r="J19" s="29"/>
      <c r="K19" s="21">
        <f t="shared" si="0"/>
        <v>0</v>
      </c>
      <c r="N19" s="5"/>
    </row>
    <row r="20" spans="1:14" ht="18.75" customHeight="1" x14ac:dyDescent="0.3">
      <c r="A20" s="20">
        <v>9</v>
      </c>
      <c r="B20" s="18" t="s">
        <v>39</v>
      </c>
      <c r="C20" s="23">
        <v>10003437</v>
      </c>
      <c r="D20" s="24" t="s">
        <v>37</v>
      </c>
      <c r="E20" s="30"/>
      <c r="F20" s="31"/>
      <c r="G20" s="31"/>
      <c r="H20" s="19" t="s">
        <v>10</v>
      </c>
      <c r="I20" s="19">
        <v>0</v>
      </c>
      <c r="J20" s="29"/>
      <c r="K20" s="21">
        <f t="shared" si="0"/>
        <v>0</v>
      </c>
      <c r="N20" s="5"/>
    </row>
    <row r="21" spans="1:14" ht="18.75" customHeight="1" x14ac:dyDescent="0.3">
      <c r="A21" s="20">
        <v>10</v>
      </c>
      <c r="B21" s="18" t="s">
        <v>39</v>
      </c>
      <c r="C21" s="23">
        <v>10003432</v>
      </c>
      <c r="D21" s="24" t="s">
        <v>32</v>
      </c>
      <c r="E21" s="30"/>
      <c r="F21" s="31"/>
      <c r="G21" s="31"/>
      <c r="H21" s="19" t="s">
        <v>10</v>
      </c>
      <c r="I21" s="19">
        <v>0</v>
      </c>
      <c r="J21" s="29"/>
      <c r="K21" s="21">
        <f t="shared" si="0"/>
        <v>0</v>
      </c>
      <c r="N21" s="5"/>
    </row>
    <row r="22" spans="1:14" ht="18.75" customHeight="1" x14ac:dyDescent="0.3">
      <c r="A22" s="20">
        <v>11</v>
      </c>
      <c r="B22" s="18" t="s">
        <v>39</v>
      </c>
      <c r="C22" s="23">
        <v>10003438</v>
      </c>
      <c r="D22" s="24" t="s">
        <v>38</v>
      </c>
      <c r="E22" s="30"/>
      <c r="F22" s="31"/>
      <c r="G22" s="31"/>
      <c r="H22" s="19" t="s">
        <v>10</v>
      </c>
      <c r="I22" s="19">
        <v>6</v>
      </c>
      <c r="J22" s="29"/>
      <c r="K22" s="21">
        <f t="shared" si="0"/>
        <v>0</v>
      </c>
      <c r="N22" s="5"/>
    </row>
    <row r="23" spans="1:14" ht="18.75" customHeight="1" x14ac:dyDescent="0.3">
      <c r="A23" s="20">
        <v>12</v>
      </c>
      <c r="B23" s="18" t="s">
        <v>39</v>
      </c>
      <c r="C23" s="23">
        <v>10003433</v>
      </c>
      <c r="D23" s="24" t="s">
        <v>33</v>
      </c>
      <c r="E23" s="30"/>
      <c r="F23" s="31"/>
      <c r="G23" s="31"/>
      <c r="H23" s="19" t="s">
        <v>10</v>
      </c>
      <c r="I23" s="19">
        <v>5</v>
      </c>
      <c r="J23" s="29"/>
      <c r="K23" s="21">
        <f t="shared" si="0"/>
        <v>0</v>
      </c>
      <c r="N23" s="5"/>
    </row>
    <row r="24" spans="1:14" ht="18.75" customHeight="1" x14ac:dyDescent="0.3">
      <c r="A24" s="20">
        <v>13</v>
      </c>
      <c r="B24" s="18" t="s">
        <v>40</v>
      </c>
      <c r="C24" s="23">
        <v>10000133</v>
      </c>
      <c r="D24" s="24" t="s">
        <v>28</v>
      </c>
      <c r="E24" s="30"/>
      <c r="F24" s="31"/>
      <c r="G24" s="31"/>
      <c r="H24" s="19" t="s">
        <v>10</v>
      </c>
      <c r="I24" s="19">
        <v>0</v>
      </c>
      <c r="J24" s="29"/>
      <c r="K24" s="21">
        <f t="shared" si="0"/>
        <v>0</v>
      </c>
      <c r="N24" s="5"/>
    </row>
    <row r="25" spans="1:14" ht="18.75" customHeight="1" x14ac:dyDescent="0.3">
      <c r="A25" s="20">
        <v>14</v>
      </c>
      <c r="B25" s="18" t="s">
        <v>40</v>
      </c>
      <c r="C25" s="23">
        <v>10003389</v>
      </c>
      <c r="D25" s="24" t="s">
        <v>27</v>
      </c>
      <c r="E25" s="31"/>
      <c r="F25" s="31"/>
      <c r="G25" s="31"/>
      <c r="H25" s="19" t="s">
        <v>10</v>
      </c>
      <c r="I25" s="19">
        <v>0</v>
      </c>
      <c r="J25" s="29"/>
      <c r="K25" s="21">
        <f t="shared" si="0"/>
        <v>0</v>
      </c>
    </row>
    <row r="26" spans="1:14" ht="18.75" customHeight="1" x14ac:dyDescent="0.3">
      <c r="A26" s="20">
        <v>15</v>
      </c>
      <c r="B26" s="18" t="s">
        <v>40</v>
      </c>
      <c r="C26" s="23">
        <v>10003390</v>
      </c>
      <c r="D26" s="24" t="s">
        <v>23</v>
      </c>
      <c r="E26" s="31"/>
      <c r="F26" s="31"/>
      <c r="G26" s="31"/>
      <c r="H26" s="19" t="s">
        <v>10</v>
      </c>
      <c r="I26" s="19">
        <v>43</v>
      </c>
      <c r="J26" s="29"/>
      <c r="K26" s="21">
        <f t="shared" si="0"/>
        <v>0</v>
      </c>
    </row>
    <row r="27" spans="1:14" ht="18.75" customHeight="1" x14ac:dyDescent="0.3">
      <c r="A27" s="20">
        <v>16</v>
      </c>
      <c r="B27" s="18" t="s">
        <v>40</v>
      </c>
      <c r="C27" s="23">
        <v>10003391</v>
      </c>
      <c r="D27" s="24" t="s">
        <v>24</v>
      </c>
      <c r="E27" s="31"/>
      <c r="F27" s="31"/>
      <c r="G27" s="31"/>
      <c r="H27" s="19" t="s">
        <v>10</v>
      </c>
      <c r="I27" s="19">
        <v>1</v>
      </c>
      <c r="J27" s="29"/>
      <c r="K27" s="21">
        <f t="shared" si="0"/>
        <v>0</v>
      </c>
    </row>
    <row r="28" spans="1:14" ht="18.75" customHeight="1" x14ac:dyDescent="0.3">
      <c r="A28" s="20">
        <v>17</v>
      </c>
      <c r="B28" s="18" t="s">
        <v>40</v>
      </c>
      <c r="C28" s="23">
        <v>10003392</v>
      </c>
      <c r="D28" s="24" t="s">
        <v>25</v>
      </c>
      <c r="E28" s="31"/>
      <c r="F28" s="31"/>
      <c r="G28" s="31"/>
      <c r="H28" s="19" t="s">
        <v>10</v>
      </c>
      <c r="I28" s="19">
        <v>14</v>
      </c>
      <c r="J28" s="29"/>
      <c r="K28" s="21">
        <f t="shared" si="0"/>
        <v>0</v>
      </c>
    </row>
    <row r="29" spans="1:14" ht="18.75" customHeight="1" x14ac:dyDescent="0.3">
      <c r="A29" s="20">
        <v>18</v>
      </c>
      <c r="B29" s="18" t="s">
        <v>40</v>
      </c>
      <c r="C29" s="23">
        <v>10003393</v>
      </c>
      <c r="D29" s="24" t="s">
        <v>26</v>
      </c>
      <c r="E29" s="31"/>
      <c r="F29" s="31"/>
      <c r="G29" s="31"/>
      <c r="H29" s="19" t="s">
        <v>10</v>
      </c>
      <c r="I29" s="19">
        <v>14</v>
      </c>
      <c r="J29" s="29"/>
      <c r="K29" s="21">
        <f t="shared" si="0"/>
        <v>0</v>
      </c>
    </row>
    <row r="30" spans="1:14" ht="18.75" customHeight="1" x14ac:dyDescent="0.3">
      <c r="A30" s="20">
        <v>19</v>
      </c>
      <c r="B30" s="25" t="s">
        <v>41</v>
      </c>
      <c r="C30" s="23">
        <v>20004639</v>
      </c>
      <c r="D30" s="24" t="s">
        <v>45</v>
      </c>
      <c r="E30" s="31"/>
      <c r="F30" s="31"/>
      <c r="G30" s="31"/>
      <c r="H30" s="19" t="s">
        <v>10</v>
      </c>
      <c r="I30" s="19">
        <v>14</v>
      </c>
      <c r="J30" s="29"/>
      <c r="K30" s="21">
        <f t="shared" si="0"/>
        <v>0</v>
      </c>
    </row>
    <row r="31" spans="1:14" ht="18.75" customHeight="1" x14ac:dyDescent="0.3">
      <c r="A31" s="20">
        <v>20</v>
      </c>
      <c r="B31" s="18" t="s">
        <v>42</v>
      </c>
      <c r="C31" s="23">
        <v>10000150</v>
      </c>
      <c r="D31" s="24" t="s">
        <v>46</v>
      </c>
      <c r="E31" s="31"/>
      <c r="F31" s="31"/>
      <c r="G31" s="31"/>
      <c r="H31" s="19" t="s">
        <v>10</v>
      </c>
      <c r="I31" s="19">
        <v>0</v>
      </c>
      <c r="J31" s="29"/>
      <c r="K31" s="21">
        <f t="shared" si="0"/>
        <v>0</v>
      </c>
    </row>
    <row r="32" spans="1:14" ht="18.75" customHeight="1" x14ac:dyDescent="0.3">
      <c r="A32" s="20">
        <v>21</v>
      </c>
      <c r="B32" s="18" t="s">
        <v>42</v>
      </c>
      <c r="C32" s="23">
        <v>10000152</v>
      </c>
      <c r="D32" s="24" t="s">
        <v>15</v>
      </c>
      <c r="E32" s="31"/>
      <c r="F32" s="31"/>
      <c r="G32" s="31"/>
      <c r="H32" s="19" t="s">
        <v>10</v>
      </c>
      <c r="I32" s="19">
        <v>0</v>
      </c>
      <c r="J32" s="29"/>
      <c r="K32" s="21">
        <f t="shared" si="0"/>
        <v>0</v>
      </c>
    </row>
    <row r="33" spans="1:14" ht="18.75" customHeight="1" x14ac:dyDescent="0.3">
      <c r="A33" s="20">
        <v>22</v>
      </c>
      <c r="B33" s="18" t="s">
        <v>42</v>
      </c>
      <c r="C33" s="23">
        <v>10000154</v>
      </c>
      <c r="D33" s="24" t="s">
        <v>16</v>
      </c>
      <c r="E33" s="31"/>
      <c r="F33" s="31"/>
      <c r="G33" s="31"/>
      <c r="H33" s="19" t="s">
        <v>10</v>
      </c>
      <c r="I33" s="19">
        <v>0</v>
      </c>
      <c r="J33" s="29"/>
      <c r="K33" s="21">
        <f t="shared" si="0"/>
        <v>0</v>
      </c>
    </row>
    <row r="34" spans="1:14" ht="18.75" customHeight="1" x14ac:dyDescent="0.3">
      <c r="A34" s="20">
        <v>23</v>
      </c>
      <c r="B34" s="18" t="s">
        <v>42</v>
      </c>
      <c r="C34" s="23">
        <v>10000157</v>
      </c>
      <c r="D34" s="24" t="s">
        <v>17</v>
      </c>
      <c r="E34" s="31"/>
      <c r="F34" s="31"/>
      <c r="G34" s="31"/>
      <c r="H34" s="19" t="s">
        <v>10</v>
      </c>
      <c r="I34" s="19">
        <v>11</v>
      </c>
      <c r="J34" s="29"/>
      <c r="K34" s="21">
        <f t="shared" si="0"/>
        <v>0</v>
      </c>
    </row>
    <row r="35" spans="1:14" ht="18.75" customHeight="1" x14ac:dyDescent="0.3">
      <c r="A35" s="20">
        <v>24</v>
      </c>
      <c r="B35" s="18" t="s">
        <v>42</v>
      </c>
      <c r="C35" s="23">
        <v>10000158</v>
      </c>
      <c r="D35" s="24" t="s">
        <v>18</v>
      </c>
      <c r="E35" s="31"/>
      <c r="F35" s="31"/>
      <c r="G35" s="31"/>
      <c r="H35" s="19" t="s">
        <v>10</v>
      </c>
      <c r="I35" s="19">
        <v>2</v>
      </c>
      <c r="J35" s="29"/>
      <c r="K35" s="21">
        <f t="shared" si="0"/>
        <v>0</v>
      </c>
    </row>
    <row r="36" spans="1:14" ht="18.75" customHeight="1" x14ac:dyDescent="0.3">
      <c r="A36" s="20">
        <v>25</v>
      </c>
      <c r="B36" s="18" t="s">
        <v>42</v>
      </c>
      <c r="C36" s="23">
        <v>10000160</v>
      </c>
      <c r="D36" s="24" t="s">
        <v>19</v>
      </c>
      <c r="E36" s="31"/>
      <c r="F36" s="31"/>
      <c r="G36" s="31"/>
      <c r="H36" s="19" t="s">
        <v>10</v>
      </c>
      <c r="I36" s="19">
        <v>1</v>
      </c>
      <c r="J36" s="29"/>
      <c r="K36" s="21">
        <f t="shared" si="0"/>
        <v>0</v>
      </c>
    </row>
    <row r="37" spans="1:14" s="16" customFormat="1" ht="18.75" customHeight="1" thickBot="1" x14ac:dyDescent="0.35">
      <c r="A37" s="39" t="s">
        <v>56</v>
      </c>
      <c r="B37" s="40"/>
      <c r="C37" s="40"/>
      <c r="D37" s="40"/>
      <c r="E37" s="40"/>
      <c r="F37" s="40"/>
      <c r="G37" s="40"/>
      <c r="H37" s="40"/>
      <c r="I37" s="40"/>
      <c r="J37" s="40"/>
      <c r="K37" s="22">
        <f>SUM(K12:K36)</f>
        <v>0</v>
      </c>
    </row>
    <row r="38" spans="1:14" ht="18.75" customHeight="1" thickBot="1" x14ac:dyDescent="0.35">
      <c r="A38" s="41" t="s">
        <v>20</v>
      </c>
      <c r="B38" s="42"/>
      <c r="C38" s="42"/>
      <c r="D38" s="42"/>
      <c r="E38" s="42"/>
      <c r="F38" s="42"/>
      <c r="G38" s="42"/>
      <c r="H38" s="42"/>
      <c r="I38" s="42"/>
      <c r="J38" s="42"/>
      <c r="K38" s="43"/>
      <c r="N38" s="5"/>
    </row>
    <row r="39" spans="1:14" ht="18.75" customHeight="1" x14ac:dyDescent="0.3">
      <c r="A39" s="17"/>
      <c r="B39" s="17"/>
      <c r="C39" s="17"/>
      <c r="D39" s="17"/>
      <c r="E39" s="17"/>
      <c r="F39" s="17"/>
      <c r="G39" s="17"/>
      <c r="H39" s="17"/>
      <c r="I39" s="17"/>
      <c r="J39" s="17"/>
      <c r="K39" s="17"/>
      <c r="N39" s="5"/>
    </row>
    <row r="40" spans="1:14" s="13" customFormat="1" ht="30.75" customHeight="1" x14ac:dyDescent="0.5">
      <c r="A40" s="26" t="s">
        <v>54</v>
      </c>
      <c r="B40" s="26"/>
      <c r="C40" s="27"/>
      <c r="D40" s="27"/>
      <c r="E40" s="26"/>
      <c r="F40" s="27"/>
      <c r="G40" s="26"/>
      <c r="H40" s="26"/>
      <c r="I40" s="26"/>
      <c r="J40" s="26"/>
      <c r="K40" s="26"/>
    </row>
    <row r="41" spans="1:14" s="15" customFormat="1" ht="132" customHeight="1" x14ac:dyDescent="0.3">
      <c r="A41" s="35" t="s">
        <v>51</v>
      </c>
      <c r="B41" s="35"/>
      <c r="C41" s="35"/>
      <c r="D41" s="35"/>
      <c r="E41" s="35"/>
      <c r="F41" s="35"/>
      <c r="G41" s="35"/>
      <c r="H41" s="35"/>
      <c r="I41" s="35"/>
      <c r="J41" s="35"/>
      <c r="K41" s="35"/>
    </row>
    <row r="42" spans="1:14" s="13" customFormat="1" ht="54" customHeight="1" x14ac:dyDescent="0.5">
      <c r="A42" s="35" t="s">
        <v>21</v>
      </c>
      <c r="B42" s="35"/>
      <c r="C42" s="35"/>
      <c r="D42" s="35"/>
      <c r="E42" s="35"/>
      <c r="F42" s="35"/>
      <c r="G42" s="35"/>
      <c r="H42" s="35"/>
      <c r="I42" s="35"/>
      <c r="J42" s="35"/>
      <c r="K42" s="35"/>
    </row>
    <row r="43" spans="1:14" s="13" customFormat="1" ht="80.25" customHeight="1" x14ac:dyDescent="0.5">
      <c r="A43" s="35" t="s">
        <v>22</v>
      </c>
      <c r="B43" s="35"/>
      <c r="C43" s="35"/>
      <c r="D43" s="35"/>
      <c r="E43" s="35"/>
      <c r="F43" s="35"/>
      <c r="G43" s="35"/>
      <c r="H43" s="35"/>
      <c r="I43" s="35"/>
      <c r="J43" s="35"/>
      <c r="K43" s="35"/>
      <c r="L43" s="15"/>
      <c r="M43" s="15"/>
    </row>
    <row r="44" spans="1:14" s="13" customFormat="1" ht="49.5" customHeight="1" x14ac:dyDescent="0.5">
      <c r="A44" s="35" t="s">
        <v>47</v>
      </c>
      <c r="B44" s="35"/>
      <c r="C44" s="35"/>
      <c r="D44" s="35"/>
      <c r="E44" s="35"/>
      <c r="F44" s="35"/>
      <c r="G44" s="35"/>
      <c r="H44" s="35"/>
      <c r="I44" s="35"/>
      <c r="J44" s="35"/>
      <c r="K44" s="35"/>
      <c r="L44" s="15"/>
      <c r="M44" s="15"/>
    </row>
    <row r="45" spans="1:14" s="13" customFormat="1" ht="25.8" x14ac:dyDescent="0.5">
      <c r="A45" s="35" t="s">
        <v>53</v>
      </c>
      <c r="B45" s="35"/>
      <c r="C45" s="35"/>
      <c r="D45" s="35"/>
      <c r="E45" s="35"/>
      <c r="F45" s="35"/>
      <c r="G45" s="35"/>
      <c r="H45" s="35"/>
      <c r="I45" s="35"/>
      <c r="J45" s="35"/>
      <c r="K45" s="35"/>
      <c r="L45" s="28"/>
      <c r="M45" s="15"/>
    </row>
    <row r="46" spans="1:14" s="13" customFormat="1" ht="25.8" x14ac:dyDescent="0.5">
      <c r="A46" s="35" t="s">
        <v>55</v>
      </c>
      <c r="B46" s="35"/>
      <c r="C46" s="35"/>
      <c r="D46" s="35"/>
      <c r="E46" s="35"/>
      <c r="F46" s="35"/>
      <c r="G46" s="35"/>
      <c r="H46" s="35"/>
      <c r="I46" s="35"/>
      <c r="J46" s="35"/>
      <c r="K46" s="35"/>
      <c r="L46" s="28"/>
      <c r="M46" s="15"/>
    </row>
    <row r="47" spans="1:14" s="13" customFormat="1" ht="25.8" x14ac:dyDescent="0.5">
      <c r="A47" s="15"/>
      <c r="B47" s="28"/>
      <c r="C47" s="28"/>
      <c r="D47" s="28"/>
      <c r="E47" s="28"/>
      <c r="F47" s="28"/>
      <c r="G47" s="28"/>
      <c r="H47" s="28"/>
      <c r="I47" s="28"/>
      <c r="J47" s="28"/>
      <c r="K47" s="28"/>
      <c r="L47" s="28"/>
      <c r="M47" s="15"/>
    </row>
    <row r="48" spans="1:14" s="13" customFormat="1" ht="25.8" x14ac:dyDescent="0.5">
      <c r="A48" s="13" t="s">
        <v>5</v>
      </c>
      <c r="C48" s="14" t="s">
        <v>6</v>
      </c>
    </row>
    <row r="49" spans="1:3" s="13" customFormat="1" ht="25.8" x14ac:dyDescent="0.5">
      <c r="A49" s="13" t="s">
        <v>7</v>
      </c>
      <c r="C49" s="14" t="s">
        <v>6</v>
      </c>
    </row>
    <row r="50" spans="1:3" s="13" customFormat="1" ht="25.8" x14ac:dyDescent="0.5">
      <c r="A50" s="13" t="s">
        <v>8</v>
      </c>
      <c r="C50" s="14" t="s">
        <v>6</v>
      </c>
    </row>
  </sheetData>
  <mergeCells count="10">
    <mergeCell ref="A46:K46"/>
    <mergeCell ref="A44:K44"/>
    <mergeCell ref="A43:K43"/>
    <mergeCell ref="A38:K38"/>
    <mergeCell ref="A42:K42"/>
    <mergeCell ref="A9:K9"/>
    <mergeCell ref="A41:K41"/>
    <mergeCell ref="A11:K11"/>
    <mergeCell ref="A37:J37"/>
    <mergeCell ref="A45:K45"/>
  </mergeCells>
  <conditionalFormatting sqref="C40">
    <cfRule type="duplicateValues" dxfId="0" priority="1"/>
  </conditionalFormatting>
  <pageMargins left="0.31496062992125984" right="0.11811023622047245" top="0.15748031496062992" bottom="0.15748031496062992" header="0.31496062992125984" footer="0.31496062992125984"/>
  <pageSetup paperSize="9" scale="34" orientation="portrait" r:id="rId1"/>
  <headerFooter>
    <oddHeader>&amp;C&amp;"Calibri"&amp;12&amp;K27A03B Genel&amp;1#_x000D_</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1</vt:i4>
      </vt:variant>
      <vt:variant>
        <vt:lpstr>Adlandırılmış Aralıklar</vt:lpstr>
      </vt:variant>
      <vt:variant>
        <vt:i4>1</vt:i4>
      </vt:variant>
    </vt:vector>
  </HeadingPairs>
  <TitlesOfParts>
    <vt:vector size="2" baseType="lpstr">
      <vt:lpstr>EK-1 Birim Fiyat Teklif Cetveli</vt:lpstr>
      <vt:lpstr>'EK-1 Birim Fiyat Teklif Cetveli'!Yazdırma_Alanı</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2023-11-28T10:41:06Z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1eabcb5-00e4-403a-8705-489822179bfa_Enabled">
    <vt:lpwstr>true</vt:lpwstr>
  </property>
  <property fmtid="{D5CDD505-2E9C-101B-9397-08002B2CF9AE}" pid="3" name="MSIP_Label_f1eabcb5-00e4-403a-8705-489822179bfa_SetDate">
    <vt:lpwstr>2023-06-06T07:13:20Z</vt:lpwstr>
  </property>
  <property fmtid="{D5CDD505-2E9C-101B-9397-08002B2CF9AE}" pid="4" name="MSIP_Label_f1eabcb5-00e4-403a-8705-489822179bfa_Method">
    <vt:lpwstr>Privileged</vt:lpwstr>
  </property>
  <property fmtid="{D5CDD505-2E9C-101B-9397-08002B2CF9AE}" pid="5" name="MSIP_Label_f1eabcb5-00e4-403a-8705-489822179bfa_Name">
    <vt:lpwstr>Genel</vt:lpwstr>
  </property>
  <property fmtid="{D5CDD505-2E9C-101B-9397-08002B2CF9AE}" pid="6" name="MSIP_Label_f1eabcb5-00e4-403a-8705-489822179bfa_SiteId">
    <vt:lpwstr>a847a8ee-5a77-45b9-8ed6-8341eb0d0c7d</vt:lpwstr>
  </property>
  <property fmtid="{D5CDD505-2E9C-101B-9397-08002B2CF9AE}" pid="7" name="MSIP_Label_f1eabcb5-00e4-403a-8705-489822179bfa_ActionId">
    <vt:lpwstr>c773ae87-25c7-4100-8082-72ee198d7ded</vt:lpwstr>
  </property>
  <property fmtid="{D5CDD505-2E9C-101B-9397-08002B2CF9AE}" pid="8" name="MSIP_Label_f1eabcb5-00e4-403a-8705-489822179bfa_ContentBits">
    <vt:lpwstr>1</vt:lpwstr>
  </property>
</Properties>
</file>