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gebzefileserver\satinalma\DİREKT_SATINALMA\TUBA\DEVAM EDEN İŞLER\2023 YILI2. KET İHALESİ\RFP PAKETİ\"/>
    </mc:Choice>
  </mc:AlternateContent>
  <xr:revisionPtr revIDLastSave="0" documentId="13_ncr:1_{C71EEE2B-DA99-4D62-A835-8BF150EA9556}" xr6:coauthVersionLast="47" xr6:coauthVersionMax="47" xr10:uidLastSave="{00000000-0000-0000-0000-000000000000}"/>
  <bookViews>
    <workbookView xWindow="-108" yWindow="-108" windowWidth="23256" windowHeight="12576" xr2:uid="{00000000-000D-0000-FFFF-FFFF00000000}"/>
  </bookViews>
  <sheets>
    <sheet name="Sayf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7" i="1" l="1"/>
  <c r="I8" i="1"/>
  <c r="I9" i="1"/>
  <c r="I10" i="1"/>
  <c r="I11" i="1"/>
  <c r="I12" i="1"/>
  <c r="I6" i="1"/>
  <c r="G14" i="1"/>
  <c r="F14" i="1" l="1"/>
</calcChain>
</file>

<file path=xl/sharedStrings.xml><?xml version="1.0" encoding="utf-8"?>
<sst xmlns="http://schemas.openxmlformats.org/spreadsheetml/2006/main" count="47" uniqueCount="47">
  <si>
    <t>İşletme Adı</t>
  </si>
  <si>
    <t>İşin Adı</t>
  </si>
  <si>
    <t>Keşif Bedeli</t>
  </si>
  <si>
    <t>FİYAT TEKLİF CETVELİ</t>
  </si>
  <si>
    <t xml:space="preserve">Yukarıdaki tabloda teklif vermiş olduğum iş grupları ile ilgili teklif daveti , sözleşme ve tüm eklerini tamamen okudum , onayladım ve teklifimi ihale dokumanlarında belirtilen koşullarda verdiğimi kabul ve beyan ederim. </t>
  </si>
  <si>
    <t>Teklif Edilen Tenzilat Oranı % İndirim</t>
  </si>
  <si>
    <t>Alt Yüklenici Çalıştırılacak mı ?</t>
  </si>
  <si>
    <t>Evet</t>
  </si>
  <si>
    <t>Hayır</t>
  </si>
  <si>
    <t>Alt yüklenici çalıştırılması durumunda hangi işlerde alt yüklenici çalıştırılacağı açıkca belirtilmelidir.</t>
  </si>
  <si>
    <t>İşbu teklifi derleyen ve imzalayan:</t>
  </si>
  <si>
    <t>İsim</t>
  </si>
  <si>
    <t>Tel</t>
  </si>
  <si>
    <t>Faks</t>
  </si>
  <si>
    <t>Toplam Teklif Bedeli
(yazıyla)</t>
  </si>
  <si>
    <t>Toplam Teklif Bedeli*</t>
  </si>
  <si>
    <t xml:space="preserve">İş grubu bazında kısmi teklif verilebilir. </t>
  </si>
  <si>
    <t>Teklif verilen her bir iş grubu için ayrı ayrı olmak üzere alt yüklenici çalıştırılacak ise hangi işlerde alt yüklenici çalıştıracağı tabloda belirtilmelidir. Alt Yüklenici çalıştırılmasına ilişkin detaylar ihale dokumanlarında belirtilmektedir.</t>
  </si>
  <si>
    <t>Açıklamalar:</t>
  </si>
  <si>
    <t>İş Grup No</t>
  </si>
  <si>
    <t>İhale Tarihi</t>
  </si>
  <si>
    <t>Firma Kaşe/İmza</t>
  </si>
  <si>
    <t xml:space="preserve">Söz konusu ihale, Sözleşme ekinde yer alan birim bedeller ve  Birim Bedel listelerinde yer almayan inşaat işleri için ise yine sözleşme ekinde yer alan Şirket inşaat birim bedelleri üzerinden  sözleşme indirimi alma esasına dayalıdır.  
Ekte yer alan keşiflere göre belirlenmiş olan toplam keşif bedelleri aşağıda yer almaktadır. İlgili bedel için uygulamış olduğunuz indirim oranı ile nihai teklifinizi (oran değil bedel olarak ) sunmanızı beklemekteyiz. İhale oturumları sonrası teklif etmiş olduğunuz bedellin yüzdesel karşılığı  sözleşme indirim oranınz olarak dikkate alınacaktır. </t>
  </si>
  <si>
    <t>Teklif edilen tenzilat oranı sütunu formüllüdür. Müdahale edilmemelidir.</t>
  </si>
  <si>
    <t>Grup no</t>
  </si>
  <si>
    <t>Lütfen yalnızca beyaz alanları dolrurunuz. Nihai teklifinizi tutar olarak yazınız.(Örnek keşif=1.000.000 TL Teklif = 800.000 TL)</t>
  </si>
  <si>
    <t>A.2314.KT.0005-01-01</t>
  </si>
  <si>
    <t>A.2341.KT.0005-01-01</t>
  </si>
  <si>
    <t>A.2341.KT.0006-01-01</t>
  </si>
  <si>
    <t>A.2354.KT.0005-01-01</t>
  </si>
  <si>
    <t>A.2354.KT.0006-01-01</t>
  </si>
  <si>
    <t>A.2381.KT.0005-01-01</t>
  </si>
  <si>
    <t>A.2399.KT.0005-01-01</t>
  </si>
  <si>
    <t>2023 SEDAŞ 14.KET/02
BOLU İLİ, MERKEZ, DÖRTDİVAN, GEREDE, GÖYNÜK, KIBRISCIK, MENGEN, MUDURNU, SEBEN, YENİÇAĞA İLÇELERİ VE BAĞLILARI AG-OG ELEKTRİK TESİSİ PROJELİ İŞLER VE KÜÇÜK EK TESİS İŞLERİ ŞEBEKE YAPIM İŞİNİN İHALE EDİLMESİ</t>
  </si>
  <si>
    <t>2023 SEDAŞ 41.KET/03
KOCAELİ-1 KUZEY, İZMİT, DERİNCE, KÖRFEZ, KANDIRA, KAYNARCA İLÇELERİ VE BAĞLILARI AG-OG ELEKTRİK TESİSİ PROJELİ İŞLER VE KÜÇÜK EK TESİS İŞLERİ ŞEBEKE YAPIM İŞİNİN İHALE EDİLMESİ</t>
  </si>
  <si>
    <t>2023 SEDAŞ 41.KET/04
KOCAELİ-2 GÜNEY, GÖLCÜK, BAŞİSKELE, KARAMÜRSEL, KARTEPE, SAPANCA İLÇELERİ VE BAĞLILARI AG-OG ELEKTRİK TESİSİ PROJELİ İŞLER VE KÜÇÜK EK TESİS İŞLERİ ŞEBEKE YAPIM İŞİNİN İHALE EDLMESİ</t>
  </si>
  <si>
    <t>2023 SEDAŞ 54.KET/03
SAKARYA-1 KUZEY, ERENLER, ADAPAZARI, SERDİVAN, KARASU, KOCAALİ, SÖĞÜTLÜ, FERİZLİ İLÇELERİ VE BAĞLILARI AG-OG ELEKTRİK TESİSİ PROJELİ İŞLER VE KÜÇÜK EK TESİS İŞLERİ ŞEBEKE YAPIM İŞİNİN İHALE EDİLMESİ</t>
  </si>
  <si>
    <t>2023 SEDAŞ 54.KET/04
SAKARYA-2 GÜNEY, PAMUKOVA, TARAKLI, GEYVE, ARİFİYE, AKYAZI, HENDEK, KARAPÜRÇEK İLÇELERİ VE BAĞLILARI AG-OG ELEKTRİK TESİSİ PROJELİ İŞLER VE KÜÇÜK EK TESİS İŞLERİ ŞEBEKE YAPIM İŞİNİN İHALE EDİLMESİ</t>
  </si>
  <si>
    <t>2023 SEDAŞ 81.KET/02
DÜZCE İLİ, MERKEZ, AKÇAKOCA, YIĞILCA, KAYNAŞLI, GÜMÜŞOVA, GÖLYAKA, ÇİLİMLİ, CUMAYERİ İLÇELERİ VE BAĞLILARI AG-OG ELEKTRİK TESİSİ PROJELİ İŞLER VE KÜÇÜK EK TESİS İŞLERİ ŞEBEKE YAPIM İŞİNİN İHALE EDİLMESİ</t>
  </si>
  <si>
    <t>2023 SEDAŞ 99.KET/02
GEBZE, MERKEZ, ÇAYIROVA, DARICA, DİLOVASI, HEREKE VE BAĞLILARI AG-OG ELEKTRİK TESİSİ PROJELİ İŞLER VE KÜÇÜK EK TESİS İŞLERİ ŞEBEKE YAPIM İŞİNİN İHALE EDİLMESİ</t>
  </si>
  <si>
    <t>BOLU 2</t>
  </si>
  <si>
    <t>KOCAELİ 3</t>
  </si>
  <si>
    <t>KOCAELİ 4</t>
  </si>
  <si>
    <t>SAKARYA 3</t>
  </si>
  <si>
    <t>SAKARYA 4</t>
  </si>
  <si>
    <t>DÜZCE 2</t>
  </si>
  <si>
    <t>GEBZE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</si>
</sst>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1F]* #,##0.00_-;\-[$₺-41F]* #,##0.00_-;_-[$₺-41F]* &quot;-&quot;??_-;_-@_-"/>
  </numFmts>
  <fonts count="9"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8"/>
      <color theme="1"/>
      <name val="Calibri"/>
      <family val="2"/>
      <scheme val="minor"/>
    </font>
    <font>
      <b/>
      <sz val="15"/>
      <color theme="1"/>
      <name val="Calibri"/>
      <family val="2"/>
      <charset val="162"/>
      <scheme val="minor"/>
    </font>
    <font>
      <b/>
      <sz val="10"/>
      <color theme="1"/>
      <name val="Calibri"/>
      <family val="2"/>
      <charset val="162"/>
      <scheme val="minor"/>
    </font>
    <font>
      <i/>
      <sz val="10"/>
      <color theme="1"/>
      <name val="Calibri"/>
      <family val="2"/>
      <charset val="162"/>
      <scheme val="minor"/>
    </font>
    <font>
      <b/>
      <sz val="12"/>
      <color theme="1"/>
      <name val="Calibri"/>
      <family val="2"/>
      <charset val="16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3">
    <xf numFmtId="0" fontId="0" fillId="0" borderId="0" xfId="0"/>
    <xf numFmtId="0" fontId="3" fillId="0" borderId="0" xfId="0" applyFont="1"/>
    <xf numFmtId="164" fontId="3" fillId="0" borderId="0" xfId="0" applyNumberFormat="1" applyFont="1"/>
    <xf numFmtId="0" fontId="4" fillId="0" borderId="0" xfId="0" applyFont="1"/>
    <xf numFmtId="0" fontId="2" fillId="0" borderId="0" xfId="0" applyFont="1"/>
    <xf numFmtId="0" fontId="3" fillId="0" borderId="1" xfId="0" applyFont="1" applyBorder="1"/>
    <xf numFmtId="0" fontId="6" fillId="0" borderId="0" xfId="0" applyFont="1"/>
    <xf numFmtId="0" fontId="3" fillId="2" borderId="1" xfId="0" applyFont="1" applyFill="1" applyBorder="1"/>
    <xf numFmtId="0" fontId="3" fillId="2" borderId="1" xfId="0" applyFont="1" applyFill="1" applyBorder="1" applyAlignment="1">
      <alignment wrapText="1"/>
    </xf>
    <xf numFmtId="164" fontId="3" fillId="2" borderId="1" xfId="0" applyNumberFormat="1" applyFont="1" applyFill="1" applyBorder="1"/>
    <xf numFmtId="164" fontId="3" fillId="0" borderId="1" xfId="0" applyNumberFormat="1" applyFont="1" applyBorder="1"/>
    <xf numFmtId="164" fontId="7" fillId="0" borderId="1" xfId="0" applyNumberFormat="1" applyFont="1" applyBorder="1"/>
    <xf numFmtId="9" fontId="3" fillId="2" borderId="1" xfId="1" applyFont="1" applyFill="1" applyBorder="1"/>
    <xf numFmtId="164" fontId="8" fillId="0" borderId="0" xfId="0" applyNumberFormat="1" applyFont="1"/>
    <xf numFmtId="0" fontId="2" fillId="3" borderId="1" xfId="0" applyFont="1" applyFill="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5" fillId="0" borderId="0" xfId="0" applyFont="1" applyAlignment="1">
      <alignment horizont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6" fillId="0" borderId="0" xfId="0" applyFont="1" applyAlignment="1">
      <alignment horizontal="left" vertical="top" wrapText="1"/>
    </xf>
    <xf numFmtId="0" fontId="2" fillId="0" borderId="1" xfId="0" applyFont="1" applyBorder="1" applyAlignment="1">
      <alignment horizontal="left" vertical="center"/>
    </xf>
  </cellXfs>
  <cellStyles count="2">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Y28"/>
  <sheetViews>
    <sheetView showGridLines="0" tabSelected="1" topLeftCell="A3" zoomScale="70" zoomScaleNormal="70" workbookViewId="0">
      <selection activeCell="L6" sqref="L6"/>
    </sheetView>
  </sheetViews>
  <sheetFormatPr defaultRowHeight="14.4" x14ac:dyDescent="0.3"/>
  <cols>
    <col min="1" max="1" width="2.5546875" style="3" customWidth="1"/>
    <col min="2" max="2" width="8.5546875" style="3" customWidth="1"/>
    <col min="3" max="3" width="19.33203125" style="3" customWidth="1"/>
    <col min="4" max="4" width="10" style="3" bestFit="1" customWidth="1"/>
    <col min="5" max="5" width="54.5546875" style="3" customWidth="1"/>
    <col min="6" max="6" width="18" style="3" customWidth="1"/>
    <col min="7" max="7" width="23.109375" style="3" customWidth="1"/>
    <col min="8" max="8" width="67" style="3" customWidth="1"/>
    <col min="9" max="9" width="11.33203125" style="3" customWidth="1"/>
    <col min="10" max="10" width="10.88671875" style="3" customWidth="1"/>
    <col min="11" max="11" width="9.21875" style="3" customWidth="1"/>
    <col min="12" max="12" width="37.44140625" style="3" customWidth="1"/>
    <col min="13" max="13" width="13.33203125" bestFit="1" customWidth="1"/>
    <col min="15" max="15" width="12.21875" bestFit="1" customWidth="1"/>
    <col min="52" max="16384" width="8.88671875" style="3"/>
  </cols>
  <sheetData>
    <row r="1" spans="2:51" ht="24.6" customHeight="1" x14ac:dyDescent="0.4">
      <c r="B1" s="18" t="s">
        <v>3</v>
      </c>
      <c r="C1" s="18"/>
      <c r="D1" s="18"/>
      <c r="E1" s="18"/>
      <c r="F1" s="18"/>
      <c r="G1" s="18"/>
      <c r="H1" s="18"/>
      <c r="I1" s="18"/>
      <c r="J1" s="18"/>
      <c r="K1" s="18"/>
      <c r="L1" s="18"/>
    </row>
    <row r="2" spans="2:51" ht="73.2" customHeight="1" x14ac:dyDescent="0.3">
      <c r="B2" s="21" t="s">
        <v>22</v>
      </c>
      <c r="C2" s="21"/>
      <c r="D2" s="21"/>
      <c r="E2" s="21"/>
      <c r="F2" s="21"/>
      <c r="G2" s="21"/>
      <c r="H2" s="21"/>
      <c r="I2" s="21"/>
      <c r="J2" s="21"/>
      <c r="K2" s="21"/>
      <c r="L2" s="21"/>
    </row>
    <row r="3" spans="2:51" customFormat="1" ht="8.4" customHeight="1" x14ac:dyDescent="0.3"/>
    <row r="4" spans="2:51" s="4" customFormat="1" ht="26.4" customHeight="1" x14ac:dyDescent="0.3">
      <c r="B4" s="19" t="s">
        <v>24</v>
      </c>
      <c r="C4" s="19" t="s">
        <v>19</v>
      </c>
      <c r="D4" s="19" t="s">
        <v>0</v>
      </c>
      <c r="E4" s="19" t="s">
        <v>1</v>
      </c>
      <c r="F4" s="20" t="s">
        <v>2</v>
      </c>
      <c r="G4" s="19" t="s">
        <v>15</v>
      </c>
      <c r="H4" s="20" t="s">
        <v>14</v>
      </c>
      <c r="I4" s="20" t="s">
        <v>5</v>
      </c>
      <c r="J4" s="20" t="s">
        <v>6</v>
      </c>
      <c r="K4" s="20"/>
      <c r="L4" s="20" t="s">
        <v>9</v>
      </c>
      <c r="M4"/>
      <c r="N4"/>
      <c r="O4"/>
      <c r="P4"/>
      <c r="Q4"/>
      <c r="R4"/>
      <c r="S4"/>
      <c r="T4"/>
      <c r="U4"/>
      <c r="V4"/>
      <c r="W4"/>
      <c r="X4"/>
      <c r="Y4"/>
      <c r="Z4"/>
      <c r="AA4"/>
      <c r="AB4"/>
      <c r="AC4"/>
      <c r="AD4"/>
      <c r="AE4"/>
      <c r="AF4"/>
      <c r="AG4"/>
      <c r="AH4"/>
      <c r="AI4"/>
      <c r="AJ4"/>
      <c r="AK4"/>
      <c r="AL4"/>
      <c r="AM4"/>
      <c r="AN4"/>
      <c r="AO4"/>
      <c r="AP4"/>
      <c r="AQ4"/>
      <c r="AR4"/>
      <c r="AS4"/>
      <c r="AT4"/>
      <c r="AU4"/>
      <c r="AV4"/>
      <c r="AW4"/>
      <c r="AX4"/>
      <c r="AY4"/>
    </row>
    <row r="5" spans="2:51" s="4" customFormat="1" ht="39" customHeight="1" x14ac:dyDescent="0.3">
      <c r="B5" s="19"/>
      <c r="C5" s="19"/>
      <c r="D5" s="19"/>
      <c r="E5" s="19"/>
      <c r="F5" s="20"/>
      <c r="G5" s="19"/>
      <c r="H5" s="19"/>
      <c r="I5" s="20"/>
      <c r="J5" s="14" t="s">
        <v>7</v>
      </c>
      <c r="K5" s="14" t="s">
        <v>8</v>
      </c>
      <c r="L5" s="20"/>
      <c r="M5"/>
      <c r="N5"/>
      <c r="O5"/>
      <c r="P5"/>
      <c r="Q5"/>
      <c r="R5"/>
      <c r="S5"/>
      <c r="T5"/>
      <c r="U5"/>
      <c r="V5"/>
      <c r="W5"/>
      <c r="X5"/>
      <c r="Y5"/>
      <c r="Z5"/>
      <c r="AA5"/>
      <c r="AB5"/>
      <c r="AC5"/>
      <c r="AD5"/>
      <c r="AE5"/>
      <c r="AF5"/>
      <c r="AG5"/>
      <c r="AH5"/>
      <c r="AI5"/>
      <c r="AJ5"/>
      <c r="AK5"/>
      <c r="AL5"/>
      <c r="AM5"/>
      <c r="AN5"/>
      <c r="AO5"/>
      <c r="AP5"/>
      <c r="AQ5"/>
      <c r="AR5"/>
      <c r="AS5"/>
      <c r="AT5"/>
      <c r="AU5"/>
      <c r="AV5"/>
      <c r="AW5"/>
      <c r="AX5"/>
      <c r="AY5"/>
    </row>
    <row r="6" spans="2:51" s="1" customFormat="1" ht="50.4" customHeight="1" x14ac:dyDescent="0.3">
      <c r="B6" s="7">
        <v>1</v>
      </c>
      <c r="C6" s="7" t="s">
        <v>26</v>
      </c>
      <c r="D6" s="7" t="s">
        <v>40</v>
      </c>
      <c r="E6" s="8" t="s">
        <v>33</v>
      </c>
      <c r="F6" s="9">
        <v>11747426.191980233</v>
      </c>
      <c r="G6" s="10"/>
      <c r="H6" s="11"/>
      <c r="I6" s="12">
        <f t="shared" ref="I6:I12" si="0">((G6-F6)/F6)*(-1)</f>
        <v>1</v>
      </c>
      <c r="J6" s="5"/>
      <c r="K6" s="5"/>
      <c r="L6" s="5"/>
      <c r="M6"/>
      <c r="N6"/>
      <c r="O6"/>
      <c r="P6"/>
      <c r="Q6"/>
      <c r="R6"/>
      <c r="S6"/>
      <c r="T6"/>
      <c r="U6"/>
      <c r="V6"/>
      <c r="W6"/>
      <c r="X6"/>
      <c r="Y6"/>
      <c r="Z6"/>
      <c r="AA6"/>
      <c r="AB6"/>
      <c r="AC6"/>
      <c r="AD6"/>
      <c r="AE6"/>
      <c r="AF6"/>
      <c r="AG6"/>
      <c r="AH6"/>
      <c r="AI6"/>
      <c r="AJ6"/>
      <c r="AK6"/>
      <c r="AL6"/>
      <c r="AM6"/>
      <c r="AN6"/>
      <c r="AO6"/>
      <c r="AP6"/>
      <c r="AQ6"/>
      <c r="AR6"/>
      <c r="AS6"/>
      <c r="AT6"/>
      <c r="AU6"/>
      <c r="AV6"/>
      <c r="AW6"/>
      <c r="AX6"/>
      <c r="AY6"/>
    </row>
    <row r="7" spans="2:51" s="1" customFormat="1" ht="50.4" customHeight="1" x14ac:dyDescent="0.3">
      <c r="B7" s="7">
        <v>2</v>
      </c>
      <c r="C7" s="7" t="s">
        <v>27</v>
      </c>
      <c r="D7" s="7" t="s">
        <v>41</v>
      </c>
      <c r="E7" s="8" t="s">
        <v>34</v>
      </c>
      <c r="F7" s="9">
        <v>30379104.412604403</v>
      </c>
      <c r="G7" s="10"/>
      <c r="H7" s="11"/>
      <c r="I7" s="12">
        <f t="shared" si="0"/>
        <v>1</v>
      </c>
      <c r="J7" s="5"/>
      <c r="K7" s="5"/>
      <c r="L7" s="5"/>
      <c r="M7"/>
      <c r="N7"/>
      <c r="O7"/>
      <c r="P7"/>
      <c r="Q7"/>
      <c r="R7"/>
      <c r="S7"/>
      <c r="T7"/>
      <c r="U7"/>
      <c r="V7"/>
      <c r="W7"/>
      <c r="X7"/>
      <c r="Y7"/>
      <c r="Z7"/>
      <c r="AA7"/>
      <c r="AB7"/>
      <c r="AC7"/>
      <c r="AD7"/>
      <c r="AE7"/>
      <c r="AF7"/>
      <c r="AG7"/>
      <c r="AH7"/>
      <c r="AI7"/>
      <c r="AJ7"/>
      <c r="AK7"/>
      <c r="AL7"/>
      <c r="AM7"/>
      <c r="AN7"/>
      <c r="AO7"/>
      <c r="AP7"/>
      <c r="AQ7"/>
      <c r="AR7"/>
      <c r="AS7"/>
      <c r="AT7"/>
      <c r="AU7"/>
      <c r="AV7"/>
      <c r="AW7"/>
      <c r="AX7"/>
      <c r="AY7"/>
    </row>
    <row r="8" spans="2:51" s="1" customFormat="1" ht="50.4" customHeight="1" x14ac:dyDescent="0.3">
      <c r="B8" s="7">
        <v>3</v>
      </c>
      <c r="C8" s="7" t="s">
        <v>28</v>
      </c>
      <c r="D8" s="7" t="s">
        <v>42</v>
      </c>
      <c r="E8" s="8" t="s">
        <v>35</v>
      </c>
      <c r="F8" s="9">
        <v>29562382.056152798</v>
      </c>
      <c r="G8" s="10"/>
      <c r="H8" s="11"/>
      <c r="I8" s="12">
        <f t="shared" si="0"/>
        <v>1</v>
      </c>
      <c r="J8" s="5"/>
      <c r="K8" s="5"/>
      <c r="L8" s="5"/>
      <c r="M8"/>
      <c r="N8"/>
      <c r="O8"/>
      <c r="P8"/>
      <c r="Q8"/>
      <c r="R8"/>
      <c r="S8"/>
      <c r="T8"/>
      <c r="U8"/>
      <c r="V8"/>
      <c r="W8"/>
      <c r="X8"/>
      <c r="Y8"/>
      <c r="Z8"/>
      <c r="AA8"/>
      <c r="AB8"/>
      <c r="AC8"/>
      <c r="AD8"/>
      <c r="AE8"/>
      <c r="AF8"/>
      <c r="AG8"/>
      <c r="AH8"/>
      <c r="AI8"/>
      <c r="AJ8"/>
      <c r="AK8"/>
      <c r="AL8"/>
      <c r="AM8"/>
      <c r="AN8"/>
      <c r="AO8"/>
      <c r="AP8"/>
      <c r="AQ8"/>
      <c r="AR8"/>
      <c r="AS8"/>
      <c r="AT8"/>
      <c r="AU8"/>
      <c r="AV8"/>
      <c r="AW8"/>
      <c r="AX8"/>
      <c r="AY8"/>
    </row>
    <row r="9" spans="2:51" s="1" customFormat="1" ht="50.4" customHeight="1" x14ac:dyDescent="0.3">
      <c r="B9" s="7">
        <v>4</v>
      </c>
      <c r="C9" s="7" t="s">
        <v>29</v>
      </c>
      <c r="D9" s="7" t="s">
        <v>43</v>
      </c>
      <c r="E9" s="8" t="s">
        <v>36</v>
      </c>
      <c r="F9" s="9">
        <v>24782175.881387617</v>
      </c>
      <c r="G9" s="10"/>
      <c r="H9" s="11"/>
      <c r="I9" s="12">
        <f t="shared" si="0"/>
        <v>1</v>
      </c>
      <c r="J9" s="5"/>
      <c r="K9" s="5"/>
      <c r="L9" s="5"/>
      <c r="M9"/>
      <c r="N9"/>
      <c r="O9"/>
      <c r="P9"/>
      <c r="Q9"/>
      <c r="R9"/>
      <c r="S9"/>
      <c r="T9"/>
      <c r="U9"/>
      <c r="V9"/>
      <c r="W9"/>
      <c r="X9"/>
      <c r="Y9"/>
      <c r="Z9"/>
      <c r="AA9"/>
      <c r="AB9"/>
      <c r="AC9"/>
      <c r="AD9"/>
      <c r="AE9"/>
      <c r="AF9"/>
      <c r="AG9"/>
      <c r="AH9"/>
      <c r="AI9"/>
      <c r="AJ9"/>
      <c r="AK9"/>
      <c r="AL9"/>
      <c r="AM9"/>
      <c r="AN9"/>
      <c r="AO9"/>
      <c r="AP9"/>
      <c r="AQ9"/>
      <c r="AR9"/>
      <c r="AS9"/>
      <c r="AT9"/>
      <c r="AU9"/>
      <c r="AV9"/>
      <c r="AW9"/>
      <c r="AX9"/>
      <c r="AY9"/>
    </row>
    <row r="10" spans="2:51" s="1" customFormat="1" ht="50.4" customHeight="1" x14ac:dyDescent="0.3">
      <c r="B10" s="7">
        <v>5</v>
      </c>
      <c r="C10" s="7" t="s">
        <v>30</v>
      </c>
      <c r="D10" s="7" t="s">
        <v>44</v>
      </c>
      <c r="E10" s="8" t="s">
        <v>37</v>
      </c>
      <c r="F10" s="9">
        <v>25587241.140209753</v>
      </c>
      <c r="G10" s="10"/>
      <c r="H10" s="11"/>
      <c r="I10" s="12">
        <f t="shared" si="0"/>
        <v>1</v>
      </c>
      <c r="J10" s="5"/>
      <c r="K10" s="5"/>
      <c r="L10" s="5"/>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row>
    <row r="11" spans="2:51" s="1" customFormat="1" ht="50.4" customHeight="1" x14ac:dyDescent="0.3">
      <c r="B11" s="7">
        <v>6</v>
      </c>
      <c r="C11" s="7" t="s">
        <v>31</v>
      </c>
      <c r="D11" s="7" t="s">
        <v>45</v>
      </c>
      <c r="E11" s="8" t="s">
        <v>38</v>
      </c>
      <c r="F11" s="9">
        <v>15275535.226181744</v>
      </c>
      <c r="G11" s="10"/>
      <c r="H11" s="11"/>
      <c r="I11" s="12">
        <f t="shared" si="0"/>
        <v>1</v>
      </c>
      <c r="J11" s="5"/>
      <c r="K11" s="5"/>
      <c r="L11" s="5"/>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row>
    <row r="12" spans="2:51" s="1" customFormat="1" ht="50.4" customHeight="1" x14ac:dyDescent="0.3">
      <c r="B12" s="7">
        <v>7</v>
      </c>
      <c r="C12" s="7" t="s">
        <v>32</v>
      </c>
      <c r="D12" s="7" t="s">
        <v>46</v>
      </c>
      <c r="E12" s="8" t="s">
        <v>39</v>
      </c>
      <c r="F12" s="9">
        <v>14357391.472912002</v>
      </c>
      <c r="G12" s="10"/>
      <c r="H12" s="11"/>
      <c r="I12" s="12">
        <f t="shared" si="0"/>
        <v>1</v>
      </c>
      <c r="J12" s="5"/>
      <c r="K12" s="5"/>
      <c r="L12" s="5"/>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row>
    <row r="13" spans="2:51" s="1" customFormat="1" x14ac:dyDescent="0.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row>
    <row r="14" spans="2:51" s="1" customFormat="1" ht="15.6" x14ac:dyDescent="0.3">
      <c r="F14" s="13">
        <f>SUM(F6:F12)</f>
        <v>151691256.38142854</v>
      </c>
      <c r="G14" s="13">
        <f>SUM(G6:G12)</f>
        <v>0</v>
      </c>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row>
    <row r="15" spans="2:51" s="1" customFormat="1" x14ac:dyDescent="0.3">
      <c r="B15" s="6" t="s">
        <v>18</v>
      </c>
      <c r="F15" s="2"/>
      <c r="G15" s="2"/>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row>
    <row r="16" spans="2:51" s="1" customFormat="1" x14ac:dyDescent="0.3">
      <c r="B16" s="6">
        <v>1</v>
      </c>
      <c r="C16" s="1" t="s">
        <v>25</v>
      </c>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row>
    <row r="17" spans="2:51" s="1" customFormat="1" x14ac:dyDescent="0.3">
      <c r="B17" s="6">
        <v>2</v>
      </c>
      <c r="C17" s="1" t="s">
        <v>23</v>
      </c>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row>
    <row r="18" spans="2:51" s="1" customFormat="1" x14ac:dyDescent="0.3">
      <c r="B18" s="6">
        <v>3</v>
      </c>
      <c r="C18" s="1" t="s">
        <v>16</v>
      </c>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row>
    <row r="19" spans="2:51" s="1" customFormat="1" x14ac:dyDescent="0.3">
      <c r="B19" s="6">
        <v>4</v>
      </c>
      <c r="C19" s="1" t="s">
        <v>17</v>
      </c>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row>
    <row r="20" spans="2:51" s="1" customFormat="1" x14ac:dyDescent="0.3">
      <c r="B20" s="1">
        <v>6</v>
      </c>
      <c r="C20" s="1" t="s">
        <v>4</v>
      </c>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row>
    <row r="21" spans="2:51" s="1" customFormat="1" x14ac:dyDescent="0.3">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row>
    <row r="22" spans="2:51" s="1" customFormat="1" ht="45.6" customHeight="1" x14ac:dyDescent="0.3">
      <c r="C22" s="22" t="s">
        <v>10</v>
      </c>
      <c r="D22" s="22"/>
      <c r="E22" s="22"/>
      <c r="F22" s="22"/>
      <c r="G22" s="5"/>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row>
    <row r="23" spans="2:51" s="1" customFormat="1" ht="42.6" customHeight="1" x14ac:dyDescent="0.3">
      <c r="C23" s="15" t="s">
        <v>20</v>
      </c>
      <c r="D23" s="16"/>
      <c r="E23" s="16"/>
      <c r="F23" s="17"/>
      <c r="G23" s="5"/>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row>
    <row r="24" spans="2:51" s="1" customFormat="1" ht="52.2" customHeight="1" x14ac:dyDescent="0.3">
      <c r="C24" s="15" t="s">
        <v>21</v>
      </c>
      <c r="D24" s="16"/>
      <c r="E24" s="16"/>
      <c r="F24" s="17"/>
      <c r="G24" s="5"/>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row>
    <row r="25" spans="2:51" s="1" customFormat="1" x14ac:dyDescent="0.3">
      <c r="C25" s="15" t="s">
        <v>11</v>
      </c>
      <c r="D25" s="16"/>
      <c r="E25" s="16"/>
      <c r="F25" s="17"/>
      <c r="G25" s="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row>
    <row r="26" spans="2:51" s="1" customFormat="1" x14ac:dyDescent="0.3">
      <c r="C26" s="15" t="s">
        <v>12</v>
      </c>
      <c r="D26" s="16"/>
      <c r="E26" s="16"/>
      <c r="F26" s="17"/>
      <c r="G26" s="5"/>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row>
    <row r="27" spans="2:51" s="1" customFormat="1" ht="34.799999999999997" customHeight="1" x14ac:dyDescent="0.3">
      <c r="C27" s="15" t="s">
        <v>13</v>
      </c>
      <c r="D27" s="16"/>
      <c r="E27" s="16"/>
      <c r="F27" s="17"/>
      <c r="G27" s="5"/>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row>
    <row r="28" spans="2:51" s="1" customFormat="1" x14ac:dyDescent="0.3">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row>
  </sheetData>
  <mergeCells count="18">
    <mergeCell ref="C22:F22"/>
    <mergeCell ref="B4:B5"/>
    <mergeCell ref="I4:I5"/>
    <mergeCell ref="F4:F5"/>
    <mergeCell ref="E4:E5"/>
    <mergeCell ref="B1:L1"/>
    <mergeCell ref="D4:D5"/>
    <mergeCell ref="C4:C5"/>
    <mergeCell ref="J4:K4"/>
    <mergeCell ref="L4:L5"/>
    <mergeCell ref="B2:L2"/>
    <mergeCell ref="G4:G5"/>
    <mergeCell ref="H4:H5"/>
    <mergeCell ref="C27:F27"/>
    <mergeCell ref="C23:F23"/>
    <mergeCell ref="C24:F24"/>
    <mergeCell ref="C25:F25"/>
    <mergeCell ref="C26:F26"/>
  </mergeCells>
  <pageMargins left="0.39370078740157483" right="0.39370078740157483" top="0.19685039370078741" bottom="0.19685039370078741" header="0.31496062992125984" footer="0.31496062992125984"/>
  <pageSetup paperSize="9" scale="58" orientation="landscape" r:id="rId1"/>
  <headerFooter>
    <oddHeader>&amp;C&amp;"Calibri"&amp;12&amp;K27A03BGenel&amp;1#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Seda Ersöz</dc:creator>
  <cp:lastModifiedBy>Tuba Ferah</cp:lastModifiedBy>
  <cp:lastPrinted>2022-03-12T15:05:59Z</cp:lastPrinted>
  <dcterms:created xsi:type="dcterms:W3CDTF">2015-06-05T18:19:34Z</dcterms:created>
  <dcterms:modified xsi:type="dcterms:W3CDTF">2023-10-02T14:30:51Z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2023-04-04T05:46:05Z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ee603fae-3e42-41d5-84bd-ebf91094703d</vt:lpwstr>
  </property>
  <property fmtid="{D5CDD505-2E9C-101B-9397-08002B2CF9AE}" pid="8" name="MSIP_Label_f1eabcb5-00e4-403a-8705-489822179bfa_ContentBits">
    <vt:lpwstr>1</vt:lpwstr>
  </property>
</Properties>
</file>