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gebzefileserver\satinalma\OPERASYONEL_SATINALMA\DEVAM EDEN İŞLER\AÇIK İHALE\Kırtasiye İhalesi 3000274944\RFP Dokümanları\"/>
    </mc:Choice>
  </mc:AlternateContent>
  <xr:revisionPtr revIDLastSave="0" documentId="13_ncr:1_{A022A408-F252-4D62-BC87-8D132F32BE5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ırtasiye Malzeme Kataloğu" sheetId="3" r:id="rId1"/>
    <sheet name="BFTC 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0" l="1"/>
  <c r="J5" i="10"/>
  <c r="G110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1" i="10" l="1"/>
  <c r="I112" i="10" s="1"/>
  <c r="G5" i="10"/>
  <c r="G6" i="10" s="1"/>
  <c r="G112" i="10" l="1"/>
</calcChain>
</file>

<file path=xl/sharedStrings.xml><?xml version="1.0" encoding="utf-8"?>
<sst xmlns="http://schemas.openxmlformats.org/spreadsheetml/2006/main" count="546" uniqueCount="265">
  <si>
    <t>ZIMBA TELI BUYUK NO:24/6 (TEK KUTU)</t>
  </si>
  <si>
    <t>ADT</t>
  </si>
  <si>
    <t>ZIMBA TELI KUCUK NO:10 (TEK KUTU)</t>
  </si>
  <si>
    <t>ATAC (TEK KUTU)</t>
  </si>
  <si>
    <t>FOSFORLU KALEM</t>
  </si>
  <si>
    <t>SEFFAF BANT</t>
  </si>
  <si>
    <t>TUKENMEZ KALEM -SIYAH</t>
  </si>
  <si>
    <t>TUKENMEZ KALEM MAVI</t>
  </si>
  <si>
    <t>TUKENMEZ KALEM KIRMIZI</t>
  </si>
  <si>
    <t>KURSUN KALEM (HB) (DUZINE)</t>
  </si>
  <si>
    <t>DZ</t>
  </si>
  <si>
    <t>PILOT KALEM SIYAH</t>
  </si>
  <si>
    <t>PILOT KALEM MAVI</t>
  </si>
  <si>
    <t>PILOT KALEM KIRMIZI</t>
  </si>
  <si>
    <t>MAKANIZMALI KLASOR DAR</t>
  </si>
  <si>
    <t>MAKANIZMALI KLASOR GENIS</t>
  </si>
  <si>
    <t>DAKSIL (SIVI) INCELTICILI</t>
  </si>
  <si>
    <t>SILGI</t>
  </si>
  <si>
    <t>YAPISTIRICI 20 ML.</t>
  </si>
  <si>
    <t>SEFFAF NAYLON DOSYA (100'LUK)</t>
  </si>
  <si>
    <t>STICK YAPISTIRICI</t>
  </si>
  <si>
    <t>KIRMIZI KURSUN KALEM (HB) DUZINE</t>
  </si>
  <si>
    <t>KALEMTRAS</t>
  </si>
  <si>
    <t>YAPISKANLI ETIKET (3,5X9,7)</t>
  </si>
  <si>
    <t>PAK</t>
  </si>
  <si>
    <t>ZARF ORTA BOY SILIKONLU BEYAZ 17X25</t>
  </si>
  <si>
    <t>PENS TIPI ZIMBA MAKINESI</t>
  </si>
  <si>
    <t>DUZ TIP ZIMBA MAKINESI</t>
  </si>
  <si>
    <t>KUCUK ZIMBA MAKINESI</t>
  </si>
  <si>
    <t>DELGEC ORTA BOY</t>
  </si>
  <si>
    <t>MAKAS ORTA BOY</t>
  </si>
  <si>
    <t>KOLI BANDI / 45mm x 40m</t>
  </si>
  <si>
    <t>GELEN EVRAK DEFTERI (144 SF)</t>
  </si>
  <si>
    <t>GIDEN EVRAK DEFTERI (144 SF)</t>
  </si>
  <si>
    <t>HESAP MAKINESI (12 HANELI)</t>
  </si>
  <si>
    <t>KAPAKLI SEKRETER ALTLIGI</t>
  </si>
  <si>
    <t>MUREKKEP SILGISI</t>
  </si>
  <si>
    <t>STAMPA MUREKKEBI MAVI</t>
  </si>
  <si>
    <t>CETVEL 30CM</t>
  </si>
  <si>
    <t>METAL EVRAK RAFI 3 LU</t>
  </si>
  <si>
    <t>MASA USTU ORGANIZER(KALEMLIK-SET)</t>
  </si>
  <si>
    <t>AMBALAJ LASTIGI (500 GR)</t>
  </si>
  <si>
    <t>HARITA CIVISI RENKLI</t>
  </si>
  <si>
    <t>SERIT DAKSIL</t>
  </si>
  <si>
    <t>KALEM PIL</t>
  </si>
  <si>
    <t>PIL</t>
  </si>
  <si>
    <t>POSTIT AYRAC (76X76)</t>
  </si>
  <si>
    <t>POSTIT AYRAC 5 LI</t>
  </si>
  <si>
    <t>ORTA BOY POSTIT (38X51)</t>
  </si>
  <si>
    <t>KECELI KALEM SIYAH</t>
  </si>
  <si>
    <t>KALEM UCU 2B 0,7 (TEKLI KUTU)</t>
  </si>
  <si>
    <t>KART VIZIT KUTUSU</t>
  </si>
  <si>
    <t>YAZI TAHTASI KALEMI MAVI</t>
  </si>
  <si>
    <t>ZIMBA TEL SOKUCU</t>
  </si>
  <si>
    <t>IMZA KARTONU 12 LI</t>
  </si>
  <si>
    <t>ASETAT KALEM MEDIUM</t>
  </si>
  <si>
    <t>SUNUM DOSYASI</t>
  </si>
  <si>
    <t>TAHTA SILGISI</t>
  </si>
  <si>
    <t>MAKET BICAGI</t>
  </si>
  <si>
    <t>MAKET BICAGI YEDEGI 10LU PAKET</t>
  </si>
  <si>
    <t>BANT KESICI 33MM</t>
  </si>
  <si>
    <t>BOS CD</t>
  </si>
  <si>
    <t>CD ZARFI</t>
  </si>
  <si>
    <t>YAZI TAHTASI 90X120</t>
  </si>
  <si>
    <t>TOPLU IGNE 28MM 20GR</t>
  </si>
  <si>
    <t>IMZA KARTONU 24 YP</t>
  </si>
  <si>
    <t>MANTAR PANO DUVARA MONTE 60X90CM</t>
  </si>
  <si>
    <t>EVRAK ZIMMET DEFTERI 192 YAPRAK</t>
  </si>
  <si>
    <t>A5 FOTOKOPI KAGIDI</t>
  </si>
  <si>
    <t>UCLU KALEM 0,5</t>
  </si>
  <si>
    <t>MANTAR PANO 90X120CM</t>
  </si>
  <si>
    <t>FLIPCHART KAGIDI 65X100CM 1H.</t>
  </si>
  <si>
    <t>YAYLI DOSYA S-315</t>
  </si>
  <si>
    <t>FOTOKOPI KAGIDI A4 80 GR.</t>
  </si>
  <si>
    <t>DIPLOMAT PENCERELI ZARF KRAFT 70 GR</t>
  </si>
  <si>
    <t>KRAFT 22.9X32.4 2.KALITE SILIKON ZARF</t>
  </si>
  <si>
    <t>LEITZ 5180 DELIK Z. (63 SY.) 5180</t>
  </si>
  <si>
    <t>LETIZ DIKIS ZIMBASI 5552 (60SAYFALIK)</t>
  </si>
  <si>
    <t>MONKEY MANTAR PANO 60X90 AHSAP</t>
  </si>
  <si>
    <t>ROTRING TIKKY SPECIAL 0 5 MM</t>
  </si>
  <si>
    <t>ROTRING TIKKY SPECIAL 0 7 MM</t>
  </si>
  <si>
    <t>TOMBOW MIN 07 UC</t>
  </si>
  <si>
    <t>TORBA ZARF 22,9X32,4 100 GR SLIKONLU</t>
  </si>
  <si>
    <t>KARTVIZT ALBUMU</t>
  </si>
  <si>
    <t>A3 FOTOKOPI KAGIDI</t>
  </si>
  <si>
    <t>TUKENMEZ KALEM ICI</t>
  </si>
  <si>
    <t>SPIRALLI MASA KALEMI</t>
  </si>
  <si>
    <t>DOSYA ICI SEPERATOR</t>
  </si>
  <si>
    <t>ZARF(BUYUK) 26X35 SILIKONLU KRAFT</t>
  </si>
  <si>
    <t>PENCERELI ZARF(DIPLOMAT)</t>
  </si>
  <si>
    <t>ZARF UFAK BEYAZ</t>
  </si>
  <si>
    <t>A4 PLOTTER KAGIDI( 30 LUK)</t>
  </si>
  <si>
    <t>A1 PLOTTER KAGIDI( 72 LIK)</t>
  </si>
  <si>
    <t>A0 PLOTTER KAGIDI( 90 LIK)</t>
  </si>
  <si>
    <t>A2 PLOTTER KAGIDI( 63 LUK)</t>
  </si>
  <si>
    <t>A3 PLOTTER KAGIDI( 42 LIK)</t>
  </si>
  <si>
    <t>SAPLI BUYUKBOY SERVIS KAYIT KASESI</t>
  </si>
  <si>
    <t>OTOMATIK YUVARLAK SIRKET KASESI</t>
  </si>
  <si>
    <t>OTOMATIK ISIM KASESI</t>
  </si>
  <si>
    <t>KUCUK BOY OTOMATIK ISIM KASESI</t>
  </si>
  <si>
    <t>İMZA KALEMİ</t>
  </si>
  <si>
    <t>20001056</t>
  </si>
  <si>
    <t>COP KOVASI</t>
  </si>
  <si>
    <t>20001066</t>
  </si>
  <si>
    <t>9V YASSI PIL</t>
  </si>
  <si>
    <t>Ölçü birimi</t>
  </si>
  <si>
    <t xml:space="preserve"> KIRTASİYE MALZEME KATALOĞU </t>
  </si>
  <si>
    <t>NO</t>
  </si>
  <si>
    <t xml:space="preserve">MALZEME GÖRSELİ </t>
  </si>
  <si>
    <t xml:space="preserve">SAP MALZEME KODU </t>
  </si>
  <si>
    <t>MALZEME CİNSİ</t>
  </si>
  <si>
    <t>MARKA-KOD</t>
  </si>
  <si>
    <t>ÖB</t>
  </si>
  <si>
    <t>ZIMBA TELI BÜYÜK NO:24/6 (TEK KUTU)</t>
  </si>
  <si>
    <t xml:space="preserve">Noki veya muadili </t>
  </si>
  <si>
    <t>ZIMBA TELI KÜÇÜK NO:10 (TEK KUTU)</t>
  </si>
  <si>
    <t xml:space="preserve">Nokiveya muadili </t>
  </si>
  <si>
    <t>ATAÇ (TEK KUTU)</t>
  </si>
  <si>
    <t xml:space="preserve">Noki, Brons,veya muadili </t>
  </si>
  <si>
    <t xml:space="preserve">Edding 345veya muadili </t>
  </si>
  <si>
    <t>SEFFAF BANT (11*33 - 12*33)</t>
  </si>
  <si>
    <t xml:space="preserve">Vegeveya muadili </t>
  </si>
  <si>
    <t>TÜKENMEZ KALEM SIYAH</t>
  </si>
  <si>
    <t xml:space="preserve">Faber Castel 1440veya muadili </t>
  </si>
  <si>
    <t>TÜKENMEZ KALEM MAVI</t>
  </si>
  <si>
    <t>TÜKENMEZ KALEM KIRMIZI</t>
  </si>
  <si>
    <t>KURSUN KALEM (HB)</t>
  </si>
  <si>
    <t xml:space="preserve">Uninball 150veya muadili </t>
  </si>
  <si>
    <t>MAKANIZMALI KLASÖR DAR</t>
  </si>
  <si>
    <t xml:space="preserve">Esselte 9945veya muadili </t>
  </si>
  <si>
    <t>MAKANIZMALI KLASÖR GENIS</t>
  </si>
  <si>
    <t xml:space="preserve">Esselte 9940veya muadili </t>
  </si>
  <si>
    <t xml:space="preserve">Noki 41130veya muadili </t>
  </si>
  <si>
    <t xml:space="preserve">Faber Castel 7085/30veya muadili </t>
  </si>
  <si>
    <t xml:space="preserve">Uhuveya muadili </t>
  </si>
  <si>
    <t>SEFFAF NAYLON DOSYA (100 LÜK)</t>
  </si>
  <si>
    <t xml:space="preserve">Leitz 4796veya muadili </t>
  </si>
  <si>
    <t>NAYLON TELLI DOSYA (50 LIK)</t>
  </si>
  <si>
    <t xml:space="preserve">Esselte 41991530veya muadili </t>
  </si>
  <si>
    <t>STICK YAPISTIRICI 20gr</t>
  </si>
  <si>
    <t xml:space="preserve">Prittveya muadili </t>
  </si>
  <si>
    <t>KIRMIZI KURSUN KALEM (HB)</t>
  </si>
  <si>
    <t xml:space="preserve">Faber Castelveya muadili </t>
  </si>
  <si>
    <t xml:space="preserve">Rubenis Metal veya muadili </t>
  </si>
  <si>
    <t>YAPISKANLI ETIKET (3,5*9,7)</t>
  </si>
  <si>
    <t xml:space="preserve">Tanexveya muadili </t>
  </si>
  <si>
    <t>ZARF ORTA BOY SILIKONLU BEYAZ 17*25</t>
  </si>
  <si>
    <t xml:space="preserve">Oyalveya muadili </t>
  </si>
  <si>
    <t xml:space="preserve">Mas 1180veya muadili </t>
  </si>
  <si>
    <t>DÜZ TIP ZIMBA MAKINESI</t>
  </si>
  <si>
    <t xml:space="preserve">Mas 760veya muadili </t>
  </si>
  <si>
    <t>KÜÇÜK ZIMBA MAKINESI</t>
  </si>
  <si>
    <t xml:space="preserve">Mas 765veya muadili </t>
  </si>
  <si>
    <t>DELGEÇ ORTA  BOY</t>
  </si>
  <si>
    <t xml:space="preserve">Mas 1112veya muadili </t>
  </si>
  <si>
    <t xml:space="preserve">Umix, Mas veya muadili </t>
  </si>
  <si>
    <t xml:space="preserve">Vege Bufaloveya muadili </t>
  </si>
  <si>
    <t>GELEN  EVRAK DEFTERI (144 SF)</t>
  </si>
  <si>
    <t xml:space="preserve">Umut, Turkuaz, Dilman, Classfix veya muadili </t>
  </si>
  <si>
    <t>HESAP MAKINESI  (12 HANELI)</t>
  </si>
  <si>
    <t xml:space="preserve">Casıoveya muadili </t>
  </si>
  <si>
    <t xml:space="preserve">Lizzyveya muadili </t>
  </si>
  <si>
    <t>MÜREKKEP SILGISI</t>
  </si>
  <si>
    <t xml:space="preserve">Pelikanveya muadili </t>
  </si>
  <si>
    <t>STAMPA MÜREKKEBI MAVI</t>
  </si>
  <si>
    <t xml:space="preserve">Picador, Bronsveya muadili </t>
  </si>
  <si>
    <t>CETVEL 30 CM.</t>
  </si>
  <si>
    <t xml:space="preserve">Hatasveya muadili </t>
  </si>
  <si>
    <t>METAL EVRAK RAFI 3 LÜ</t>
  </si>
  <si>
    <t xml:space="preserve">Mas 523veya muadili </t>
  </si>
  <si>
    <t>MASA ÜSTÜ ORGANIZER (KALEMLIK-SET)</t>
  </si>
  <si>
    <t xml:space="preserve">Mas 505veya muadili </t>
  </si>
  <si>
    <t xml:space="preserve">Mas 365veya muadili </t>
  </si>
  <si>
    <t>HARITA ÇIVISI RENKLI</t>
  </si>
  <si>
    <t xml:space="preserve">Mas 315veya muadili </t>
  </si>
  <si>
    <t xml:space="preserve">Duracell AAveya muadili </t>
  </si>
  <si>
    <t xml:space="preserve">Duracell AAAveya muadili </t>
  </si>
  <si>
    <t>POSTIT AYRAÇ (76X76)</t>
  </si>
  <si>
    <t xml:space="preserve">Noki 12007veya muadili </t>
  </si>
  <si>
    <t>POSTIT AYRAÇ 5 LI</t>
  </si>
  <si>
    <t xml:space="preserve">Umixveya muadili </t>
  </si>
  <si>
    <t xml:space="preserve">Noki 12005veya muadili </t>
  </si>
  <si>
    <t>KEÇELI KALEM SIYAH</t>
  </si>
  <si>
    <t>KALEM UCU 2B 0,7  (TEKLI KUTU)</t>
  </si>
  <si>
    <t xml:space="preserve">Mas 482veya muadili </t>
  </si>
  <si>
    <t xml:space="preserve">Edding 360XLveya muadili </t>
  </si>
  <si>
    <t>ZIMBA TEL SÖKÜCÜ</t>
  </si>
  <si>
    <t xml:space="preserve">Esselte 10veya muadili </t>
  </si>
  <si>
    <t xml:space="preserve">Edding 142veya muadili </t>
  </si>
  <si>
    <t xml:space="preserve">Bronsveya muadili </t>
  </si>
  <si>
    <t>MAKET BIÇAGI</t>
  </si>
  <si>
    <t xml:space="preserve">Mas 565veya muadili </t>
  </si>
  <si>
    <t>MAKET BIÇAGI YEDEGI 10LU PAKET</t>
  </si>
  <si>
    <t xml:space="preserve">Rubenis veya muadili </t>
  </si>
  <si>
    <t xml:space="preserve">Mas 740veya muadili </t>
  </si>
  <si>
    <t xml:space="preserve">PRINCOveya muadili </t>
  </si>
  <si>
    <t xml:space="preserve">Akyazıveya muadili </t>
  </si>
  <si>
    <t>TOPLU IGNE  28MM 20GR</t>
  </si>
  <si>
    <t xml:space="preserve">Mas 9330veya muadili </t>
  </si>
  <si>
    <t>MANTAR PANO DUVARA MONTE 60X90 CM.</t>
  </si>
  <si>
    <t>EVRAK ZİMMET DEFTERİ 192 YAPRAK</t>
  </si>
  <si>
    <t>Şartnameye uygun</t>
  </si>
  <si>
    <t>UÇLU KALEM  0,5</t>
  </si>
  <si>
    <t xml:space="preserve">Rotring Tickyveya muadili </t>
  </si>
  <si>
    <t>MANTAR PANO 90X120 CM.</t>
  </si>
  <si>
    <t>FLIPCHART KAGIDI 65X100 CM.1H.</t>
  </si>
  <si>
    <t xml:space="preserve">Eddingveya muadili </t>
  </si>
  <si>
    <t>FUJIKA YAYLI DOSYA S-315</t>
  </si>
  <si>
    <t xml:space="preserve">Fujika-Nokiveya muadili </t>
  </si>
  <si>
    <t xml:space="preserve">FOTOKOPI KAGIDI A4 80 GR. </t>
  </si>
  <si>
    <t xml:space="preserve">Kraftveya muadili </t>
  </si>
  <si>
    <t>KRAFT 22.9 X 32.4 2.KALİTE SİLİKON ZARF</t>
  </si>
  <si>
    <t xml:space="preserve">Leitzveya muadili </t>
  </si>
  <si>
    <t xml:space="preserve">Tikkyveya muadili </t>
  </si>
  <si>
    <t>TOMBOW MIN 07 UÇ</t>
  </si>
  <si>
    <t xml:space="preserve">Tombowveya muadili </t>
  </si>
  <si>
    <t>TORBA ZARF 22,9*32,4 100 GR SLIKONLU</t>
  </si>
  <si>
    <t>KARTVIZT ALBÜMÜ</t>
  </si>
  <si>
    <t xml:space="preserve">Önder 5051 Mekanizmalı veya muadili </t>
  </si>
  <si>
    <t xml:space="preserve">Wokeveya muadili </t>
  </si>
  <si>
    <t>SPIRALLI MASA KALEMİ</t>
  </si>
  <si>
    <t>DOSYA IÇI SEPERATÖR</t>
  </si>
  <si>
    <t xml:space="preserve">10 Renk Noki 59125veya muadili </t>
  </si>
  <si>
    <t>ZARF(BÜYÜK) 26*35 SILIKONLU KRAFT</t>
  </si>
  <si>
    <t>A4 PLOTTER KAĞIDI (30'LUK)</t>
  </si>
  <si>
    <t>A1 PLOTTER KAĞIDI (72'LİK)</t>
  </si>
  <si>
    <t>A0 PLOTTER KAĞIDI (90'LIK)</t>
  </si>
  <si>
    <t>A2 PLOTTER KAĞIDI (63'LÜK)</t>
  </si>
  <si>
    <t>A3 PLOTTER KAĞIDI (42'LİK)</t>
  </si>
  <si>
    <t>SAPLI KAŞE (BATTAL SAP)</t>
  </si>
  <si>
    <t xml:space="preserve">SIRDAŞ 10070veya muadili </t>
  </si>
  <si>
    <t>ADET</t>
  </si>
  <si>
    <t>SAPLI BÜYÜK BOY SERVİS KAYIT KAŞESİ                                  (BATTAL SAP)</t>
  </si>
  <si>
    <t xml:space="preserve">SIRDAŞveya muadili </t>
  </si>
  <si>
    <t xml:space="preserve">OTOMATİK YUVARLAK ŞİRKET KAŞESİ                    (Mobistamps R-40 Yuvarlak Otomatik Kaşe 40 mm)                                     </t>
  </si>
  <si>
    <r>
      <t xml:space="preserve">SIRDAŞ               </t>
    </r>
    <r>
      <rPr>
        <sz val="10"/>
        <color rgb="FF222222"/>
        <rFont val="Arial"/>
        <family val="2"/>
        <charset val="162"/>
      </rPr>
      <t xml:space="preserve">Mobistamps R-40 veya muadili </t>
    </r>
  </si>
  <si>
    <t xml:space="preserve">OTOMATİK İSİM KAŞESİ                                                    Baskı Alanı (18x50mm) </t>
  </si>
  <si>
    <t xml:space="preserve">SIRDAŞ 912veya muadili </t>
  </si>
  <si>
    <t>KÜÇÜK BOY OTOMATİK İSİM KAŞESİ                     (Baskı Alanı 16x42 mm)</t>
  </si>
  <si>
    <t xml:space="preserve">SIRDAŞ 911veya muadili </t>
  </si>
  <si>
    <t xml:space="preserve">FABER CASTELL 1425veya muadili </t>
  </si>
  <si>
    <t xml:space="preserve">Mas 854veya muadili </t>
  </si>
  <si>
    <t xml:space="preserve">Duracellveya muadili </t>
  </si>
  <si>
    <t xml:space="preserve">SAP Malzeme Kodu </t>
  </si>
  <si>
    <t xml:space="preserve">Malzeme Adı </t>
  </si>
  <si>
    <t>Adı Soyadı</t>
  </si>
  <si>
    <t>Kaşe - İmza</t>
  </si>
  <si>
    <t>Tarih</t>
  </si>
  <si>
    <t xml:space="preserve">Marka </t>
  </si>
  <si>
    <t>BİRİM FİYAT TEKLİF CETVELİ</t>
  </si>
  <si>
    <t>1.Alternatif
(PEYDERPEY TESLİMAT)</t>
  </si>
  <si>
    <t xml:space="preserve">Birim Fiyat </t>
  </si>
  <si>
    <t xml:space="preserve"> Toplam Tutar </t>
  </si>
  <si>
    <t>2.Alternatif
(TEK SEFERDE TESLİMAT)</t>
  </si>
  <si>
    <t>-</t>
  </si>
  <si>
    <t>1.GRUP</t>
  </si>
  <si>
    <t>2.GRUP</t>
  </si>
  <si>
    <t>2. Grup alt toplam</t>
  </si>
  <si>
    <t>1.Grup 1. alternatife göre alt toplam</t>
  </si>
  <si>
    <t>1.Grup 2. alternatife göre alt toplam</t>
  </si>
  <si>
    <t>1.Alternatife göre genel toplam</t>
  </si>
  <si>
    <t>2.Alternatife göre genel toplam</t>
  </si>
  <si>
    <t>6 Aylık tahmini alım miktarı</t>
  </si>
  <si>
    <r>
      <t xml:space="preserve">*1. grup için sadece marka ve 1. ve 2. alternatif birim fiyatlar için açılmış olan birim fiyat alanı  ( yeşil dolgu ile renklendirilmiş sütunlar) doldurulmalıdır.Bunun dışındaki alanlara veri girişi yapılmamalıdır. </t>
    </r>
    <r>
      <rPr>
        <b/>
        <sz val="8"/>
        <color rgb="FFFF0000"/>
        <rFont val="Arial"/>
        <family val="2"/>
        <charset val="162"/>
      </rPr>
      <t xml:space="preserve">1. Grup için her iki alternatife de teklif verilmesi isteğe bağlıdır. </t>
    </r>
    <r>
      <rPr>
        <sz val="8"/>
        <rFont val="Arial"/>
        <family val="2"/>
        <charset val="162"/>
      </rPr>
      <t xml:space="preserve">
**A4 Fotokopi kağıdı için belirtilen miktar,</t>
    </r>
    <r>
      <rPr>
        <b/>
        <u/>
        <sz val="8"/>
        <color rgb="FFFF0000"/>
        <rFont val="Arial"/>
        <family val="2"/>
        <charset val="162"/>
      </rPr>
      <t xml:space="preserve"> tek seferde teslimat için net olup, peyderpey teslimatta farklılık gösterebilir. </t>
    </r>
    <r>
      <rPr>
        <sz val="8"/>
        <rFont val="Arial"/>
        <family val="2"/>
        <charset val="162"/>
      </rPr>
      <t xml:space="preserve">
***Birim fiyat teklif cetvelinde,A4 Fotokopi kağıdı haricindeki ( tek seferlik alım olması durumunda ) malzemeler için belirtilen miktarlar tahmini olup  sözleşme süresi sonunda gerçekleşen miktarlar farklılık gösterebilir. 
****Değerlendirme grup bazında yapılacak olup, fiyat teklifi grup bazında verilebilir. </t>
    </r>
    <r>
      <rPr>
        <b/>
        <u/>
        <sz val="8"/>
        <color rgb="FFFF0000"/>
        <rFont val="Arial"/>
        <family val="2"/>
        <charset val="162"/>
      </rPr>
      <t>2. grup için kısmi teklif verilemez.</t>
    </r>
    <r>
      <rPr>
        <sz val="8"/>
        <rFont val="Arial"/>
        <family val="2"/>
        <charset val="162"/>
      </rPr>
      <t xml:space="preserve"> 
</t>
    </r>
  </si>
  <si>
    <t>NAYLON TELLI DOSYA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</si>
</sst>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rgb="FF222222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1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u/>
      <sz val="8"/>
      <color rgb="FFFF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1" fillId="0" borderId="0" applyFont="0" applyFill="0" applyBorder="0" applyAlignment="0" applyProtection="0"/>
  </cellStyleXfs>
  <cellXfs count="97"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0" fillId="0" borderId="1" xfId="0" applyBorder="1" applyAlignment="1">
      <alignment horizontal="center" vertical="center"/>
    </xf>
    <xf numFmtId="43" fontId="9" fillId="4" borderId="1" xfId="2" applyFont="1" applyFill="1" applyBorder="1" applyAlignment="1">
      <alignment horizontal="center" vertical="center" wrapText="1"/>
    </xf>
    <xf numFmtId="43" fontId="0" fillId="0" borderId="0" xfId="2" applyFont="1" applyAlignment="1">
      <alignment vertical="top"/>
    </xf>
    <xf numFmtId="0" fontId="13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top"/>
    </xf>
    <xf numFmtId="43" fontId="0" fillId="5" borderId="1" xfId="2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3" fontId="0" fillId="0" borderId="6" xfId="0" applyNumberFormat="1" applyBorder="1" applyAlignment="1">
      <alignment horizontal="center" vertical="top"/>
    </xf>
    <xf numFmtId="2" fontId="0" fillId="6" borderId="1" xfId="0" applyNumberFormat="1" applyFill="1" applyBorder="1" applyAlignment="1">
      <alignment horizontal="center" vertical="top"/>
    </xf>
    <xf numFmtId="43" fontId="0" fillId="6" borderId="1" xfId="2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3" fontId="0" fillId="3" borderId="1" xfId="2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43" fontId="9" fillId="4" borderId="14" xfId="2" applyFont="1" applyFill="1" applyBorder="1" applyAlignment="1">
      <alignment horizontal="center" vertical="center" wrapText="1"/>
    </xf>
    <xf numFmtId="43" fontId="0" fillId="5" borderId="14" xfId="2" applyFont="1" applyFill="1" applyBorder="1" applyAlignment="1">
      <alignment horizontal="center"/>
    </xf>
    <xf numFmtId="43" fontId="13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top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2" borderId="20" xfId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9" fillId="2" borderId="15" xfId="1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43" fontId="13" fillId="0" borderId="14" xfId="0" applyNumberFormat="1" applyFont="1" applyBorder="1" applyAlignment="1">
      <alignment vertical="center"/>
    </xf>
    <xf numFmtId="0" fontId="13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left" vertical="top"/>
    </xf>
    <xf numFmtId="3" fontId="0" fillId="3" borderId="2" xfId="0" applyNumberFormat="1" applyFill="1" applyBorder="1" applyAlignment="1">
      <alignment horizontal="left" vertical="top"/>
    </xf>
    <xf numFmtId="0" fontId="8" fillId="0" borderId="26" xfId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9" fillId="2" borderId="2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402981</xdr:colOff>
      <xdr:row>2</xdr:row>
      <xdr:rowOff>48359</xdr:rowOff>
    </xdr:from>
    <xdr:to>
      <xdr:col>1</xdr:col>
      <xdr:colOff>1180220</xdr:colOff>
      <xdr:row>3</xdr:row>
      <xdr:rowOff>12455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256" y="1343759"/>
          <a:ext cx="777239" cy="764196"/>
        </a:xfrm>
        <a:prstGeom prst="rect">
          <a:avLst/>
        </a:prstGeom>
      </xdr:spPr>
    </xdr:pic>
    <xdr:clientData/>
  </xdr:twoCellAnchor>
  <xdr:twoCellAnchor editAs="oneCell">
    <xdr:from>
      <xdr:col>1</xdr:col>
      <xdr:colOff>300404</xdr:colOff>
      <xdr:row>2</xdr:row>
      <xdr:rowOff>725366</xdr:rowOff>
    </xdr:from>
    <xdr:to>
      <xdr:col>1</xdr:col>
      <xdr:colOff>1141141</xdr:colOff>
      <xdr:row>3</xdr:row>
      <xdr:rowOff>743069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79" y="2020766"/>
          <a:ext cx="840737" cy="817803"/>
        </a:xfrm>
        <a:prstGeom prst="rect">
          <a:avLst/>
        </a:prstGeom>
      </xdr:spPr>
    </xdr:pic>
    <xdr:clientData/>
  </xdr:twoCellAnchor>
  <xdr:twoCellAnchor editAs="oneCell">
    <xdr:from>
      <xdr:col>1</xdr:col>
      <xdr:colOff>329713</xdr:colOff>
      <xdr:row>4</xdr:row>
      <xdr:rowOff>791307</xdr:rowOff>
    </xdr:from>
    <xdr:to>
      <xdr:col>1</xdr:col>
      <xdr:colOff>1226013</xdr:colOff>
      <xdr:row>6</xdr:row>
      <xdr:rowOff>68991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988" y="3686907"/>
          <a:ext cx="896300" cy="877884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311150</xdr:colOff>
      <xdr:row>5</xdr:row>
      <xdr:rowOff>750277</xdr:rowOff>
    </xdr:from>
    <xdr:to>
      <xdr:col>1</xdr:col>
      <xdr:colOff>1120139</xdr:colOff>
      <xdr:row>6</xdr:row>
      <xdr:rowOff>743926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4445977"/>
          <a:ext cx="808989" cy="793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774699</xdr:rowOff>
    </xdr:from>
    <xdr:to>
      <xdr:col>1</xdr:col>
      <xdr:colOff>1130154</xdr:colOff>
      <xdr:row>8</xdr:row>
      <xdr:rowOff>273417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270499"/>
          <a:ext cx="1130154" cy="10989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603250</xdr:rowOff>
    </xdr:from>
    <xdr:to>
      <xdr:col>1</xdr:col>
      <xdr:colOff>1169839</xdr:colOff>
      <xdr:row>9</xdr:row>
      <xdr:rowOff>141652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899150"/>
          <a:ext cx="1169839" cy="11386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785812</xdr:rowOff>
    </xdr:from>
    <xdr:to>
      <xdr:col>1</xdr:col>
      <xdr:colOff>953719</xdr:colOff>
      <xdr:row>10</xdr:row>
      <xdr:rowOff>116375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881812"/>
          <a:ext cx="953719" cy="930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674689</xdr:rowOff>
    </xdr:from>
    <xdr:to>
      <xdr:col>1</xdr:col>
      <xdr:colOff>1041010</xdr:colOff>
      <xdr:row>11</xdr:row>
      <xdr:rowOff>97084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570789"/>
          <a:ext cx="1041010" cy="1022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417634</xdr:colOff>
      <xdr:row>13</xdr:row>
      <xdr:rowOff>769327</xdr:rowOff>
    </xdr:from>
    <xdr:to>
      <xdr:col>1</xdr:col>
      <xdr:colOff>802739</xdr:colOff>
      <xdr:row>15</xdr:row>
      <xdr:rowOff>31384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909" y="10865827"/>
          <a:ext cx="385105" cy="862257"/>
        </a:xfrm>
        <a:prstGeom prst="rect">
          <a:avLst/>
        </a:prstGeom>
      </xdr:spPr>
    </xdr:pic>
    <xdr:clientData/>
  </xdr:twoCellAnchor>
  <xdr:twoCellAnchor editAs="oneCell">
    <xdr:from>
      <xdr:col>1</xdr:col>
      <xdr:colOff>688731</xdr:colOff>
      <xdr:row>15</xdr:row>
      <xdr:rowOff>29308</xdr:rowOff>
    </xdr:from>
    <xdr:to>
      <xdr:col>1</xdr:col>
      <xdr:colOff>1150328</xdr:colOff>
      <xdr:row>15</xdr:row>
      <xdr:rowOff>788174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006" y="11726008"/>
          <a:ext cx="461597" cy="758866"/>
        </a:xfrm>
        <a:prstGeom prst="rect">
          <a:avLst/>
        </a:prstGeom>
      </xdr:spPr>
    </xdr:pic>
    <xdr:clientData/>
  </xdr:twoCellAnchor>
  <xdr:twoCellAnchor editAs="oneCell">
    <xdr:from>
      <xdr:col>1</xdr:col>
      <xdr:colOff>322384</xdr:colOff>
      <xdr:row>16</xdr:row>
      <xdr:rowOff>0</xdr:rowOff>
    </xdr:from>
    <xdr:to>
      <xdr:col>1</xdr:col>
      <xdr:colOff>1084970</xdr:colOff>
      <xdr:row>16</xdr:row>
      <xdr:rowOff>747346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9" y="12496800"/>
          <a:ext cx="762586" cy="747346"/>
        </a:xfrm>
        <a:prstGeom prst="rect">
          <a:avLst/>
        </a:prstGeom>
      </xdr:spPr>
    </xdr:pic>
    <xdr:clientData/>
  </xdr:twoCellAnchor>
  <xdr:twoCellAnchor editAs="oneCell">
    <xdr:from>
      <xdr:col>1</xdr:col>
      <xdr:colOff>271096</xdr:colOff>
      <xdr:row>17</xdr:row>
      <xdr:rowOff>21981</xdr:rowOff>
    </xdr:from>
    <xdr:to>
      <xdr:col>1</xdr:col>
      <xdr:colOff>1055663</xdr:colOff>
      <xdr:row>17</xdr:row>
      <xdr:rowOff>791308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371" y="13318881"/>
          <a:ext cx="784567" cy="769327"/>
        </a:xfrm>
        <a:prstGeom prst="rect">
          <a:avLst/>
        </a:prstGeom>
      </xdr:spPr>
    </xdr:pic>
    <xdr:clientData/>
  </xdr:twoCellAnchor>
  <xdr:twoCellAnchor editAs="oneCell">
    <xdr:from>
      <xdr:col>1</xdr:col>
      <xdr:colOff>227134</xdr:colOff>
      <xdr:row>17</xdr:row>
      <xdr:rowOff>769326</xdr:rowOff>
    </xdr:from>
    <xdr:to>
      <xdr:col>1</xdr:col>
      <xdr:colOff>1143586</xdr:colOff>
      <xdr:row>19</xdr:row>
      <xdr:rowOff>70217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409" y="14066226"/>
          <a:ext cx="916452" cy="901091"/>
        </a:xfrm>
        <a:prstGeom prst="rect">
          <a:avLst/>
        </a:prstGeom>
      </xdr:spPr>
    </xdr:pic>
    <xdr:clientData/>
  </xdr:twoCellAnchor>
  <xdr:twoCellAnchor editAs="oneCell">
    <xdr:from>
      <xdr:col>1</xdr:col>
      <xdr:colOff>359019</xdr:colOff>
      <xdr:row>19</xdr:row>
      <xdr:rowOff>21981</xdr:rowOff>
    </xdr:from>
    <xdr:to>
      <xdr:col>1</xdr:col>
      <xdr:colOff>1114278</xdr:colOff>
      <xdr:row>19</xdr:row>
      <xdr:rowOff>762000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94" y="14919081"/>
          <a:ext cx="755259" cy="740019"/>
        </a:xfrm>
        <a:prstGeom prst="rect">
          <a:avLst/>
        </a:prstGeom>
      </xdr:spPr>
    </xdr:pic>
    <xdr:clientData/>
  </xdr:twoCellAnchor>
  <xdr:twoCellAnchor editAs="oneCell">
    <xdr:from>
      <xdr:col>1</xdr:col>
      <xdr:colOff>307731</xdr:colOff>
      <xdr:row>20</xdr:row>
      <xdr:rowOff>51289</xdr:rowOff>
    </xdr:from>
    <xdr:to>
      <xdr:col>1</xdr:col>
      <xdr:colOff>1084971</xdr:colOff>
      <xdr:row>20</xdr:row>
      <xdr:rowOff>782809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006" y="15748489"/>
          <a:ext cx="777240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161192</xdr:colOff>
      <xdr:row>22</xdr:row>
      <xdr:rowOff>25035</xdr:rowOff>
    </xdr:from>
    <xdr:to>
      <xdr:col>1</xdr:col>
      <xdr:colOff>1111835</xdr:colOff>
      <xdr:row>23</xdr:row>
      <xdr:rowOff>159605</xdr:rowOff>
    </xdr:to>
    <xdr:pic>
      <xdr:nvPicPr>
        <xdr:cNvPr id="17" name="Resi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67" y="17322435"/>
          <a:ext cx="950643" cy="9346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901797</xdr:colOff>
      <xdr:row>24</xdr:row>
      <xdr:rowOff>84869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8097500"/>
          <a:ext cx="901797" cy="884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1086070</xdr:colOff>
      <xdr:row>25</xdr:row>
      <xdr:rowOff>58614</xdr:rowOff>
    </xdr:to>
    <xdr:pic>
      <xdr:nvPicPr>
        <xdr:cNvPr id="19" name="Resi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8897600"/>
          <a:ext cx="1086070" cy="858714"/>
        </a:xfrm>
        <a:prstGeom prst="rect">
          <a:avLst/>
        </a:prstGeom>
      </xdr:spPr>
    </xdr:pic>
    <xdr:clientData/>
  </xdr:twoCellAnchor>
  <xdr:twoCellAnchor editAs="oneCell">
    <xdr:from>
      <xdr:col>1</xdr:col>
      <xdr:colOff>278423</xdr:colOff>
      <xdr:row>24</xdr:row>
      <xdr:rowOff>745881</xdr:rowOff>
    </xdr:from>
    <xdr:to>
      <xdr:col>1</xdr:col>
      <xdr:colOff>1026356</xdr:colOff>
      <xdr:row>26</xdr:row>
      <xdr:rowOff>42259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98" y="19643481"/>
          <a:ext cx="747933" cy="8965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1026288</xdr:colOff>
      <xdr:row>27</xdr:row>
      <xdr:rowOff>213146</xdr:rowOff>
    </xdr:to>
    <xdr:pic>
      <xdr:nvPicPr>
        <xdr:cNvPr id="21" name="Resi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0497800"/>
          <a:ext cx="1026288" cy="1013246"/>
        </a:xfrm>
        <a:prstGeom prst="rect">
          <a:avLst/>
        </a:prstGeom>
      </xdr:spPr>
    </xdr:pic>
    <xdr:clientData/>
  </xdr:twoCellAnchor>
  <xdr:twoCellAnchor editAs="oneCell">
    <xdr:from>
      <xdr:col>1</xdr:col>
      <xdr:colOff>51289</xdr:colOff>
      <xdr:row>27</xdr:row>
      <xdr:rowOff>0</xdr:rowOff>
    </xdr:from>
    <xdr:to>
      <xdr:col>1</xdr:col>
      <xdr:colOff>857837</xdr:colOff>
      <xdr:row>27</xdr:row>
      <xdr:rowOff>791308</xdr:rowOff>
    </xdr:to>
    <xdr:pic>
      <xdr:nvPicPr>
        <xdr:cNvPr id="22" name="Resi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64" y="21297900"/>
          <a:ext cx="806548" cy="7913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109905</xdr:rowOff>
    </xdr:from>
    <xdr:to>
      <xdr:col>1</xdr:col>
      <xdr:colOff>1013494</xdr:colOff>
      <xdr:row>28</xdr:row>
      <xdr:rowOff>681405</xdr:rowOff>
    </xdr:to>
    <xdr:pic>
      <xdr:nvPicPr>
        <xdr:cNvPr id="23" name="Resi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2207905"/>
          <a:ext cx="1013494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791895</xdr:colOff>
      <xdr:row>31</xdr:row>
      <xdr:rowOff>776655</xdr:rowOff>
    </xdr:to>
    <xdr:pic>
      <xdr:nvPicPr>
        <xdr:cNvPr id="24" name="Resi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4498300"/>
          <a:ext cx="791895" cy="7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812409</xdr:colOff>
      <xdr:row>39</xdr:row>
      <xdr:rowOff>797169</xdr:rowOff>
    </xdr:to>
    <xdr:pic>
      <xdr:nvPicPr>
        <xdr:cNvPr id="25" name="Resi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0899100"/>
          <a:ext cx="812409" cy="7971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856369</xdr:colOff>
      <xdr:row>42</xdr:row>
      <xdr:rowOff>42495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2499300"/>
          <a:ext cx="856369" cy="8425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799222</xdr:colOff>
      <xdr:row>42</xdr:row>
      <xdr:rowOff>783982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3299400"/>
          <a:ext cx="799222" cy="7839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813874</xdr:colOff>
      <xdr:row>44</xdr:row>
      <xdr:rowOff>0</xdr:rowOff>
    </xdr:to>
    <xdr:pic>
      <xdr:nvPicPr>
        <xdr:cNvPr id="28" name="Resim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4099500"/>
          <a:ext cx="813874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7327</xdr:rowOff>
    </xdr:from>
    <xdr:to>
      <xdr:col>1</xdr:col>
      <xdr:colOff>652683</xdr:colOff>
      <xdr:row>44</xdr:row>
      <xdr:rowOff>644770</xdr:rowOff>
    </xdr:to>
    <xdr:pic>
      <xdr:nvPicPr>
        <xdr:cNvPr id="29" name="Resi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4906927"/>
          <a:ext cx="652683" cy="6374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674663</xdr:colOff>
      <xdr:row>45</xdr:row>
      <xdr:rowOff>659423</xdr:rowOff>
    </xdr:to>
    <xdr:pic>
      <xdr:nvPicPr>
        <xdr:cNvPr id="30" name="Resim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5699700"/>
          <a:ext cx="674663" cy="659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878934</xdr:colOff>
      <xdr:row>46</xdr:row>
      <xdr:rowOff>605935</xdr:rowOff>
    </xdr:to>
    <xdr:pic>
      <xdr:nvPicPr>
        <xdr:cNvPr id="31" name="Resi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6499800"/>
          <a:ext cx="878934" cy="6059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798634</xdr:rowOff>
    </xdr:from>
    <xdr:to>
      <xdr:col>1</xdr:col>
      <xdr:colOff>681990</xdr:colOff>
      <xdr:row>47</xdr:row>
      <xdr:rowOff>666750</xdr:rowOff>
    </xdr:to>
    <xdr:pic>
      <xdr:nvPicPr>
        <xdr:cNvPr id="32" name="Resi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7298434"/>
          <a:ext cx="681990" cy="6682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863944</xdr:colOff>
      <xdr:row>48</xdr:row>
      <xdr:rowOff>701919</xdr:rowOff>
    </xdr:to>
    <xdr:pic>
      <xdr:nvPicPr>
        <xdr:cNvPr id="33" name="Resim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8100000"/>
          <a:ext cx="863944" cy="7019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791893</xdr:colOff>
      <xdr:row>49</xdr:row>
      <xdr:rowOff>776653</xdr:rowOff>
    </xdr:to>
    <xdr:pic>
      <xdr:nvPicPr>
        <xdr:cNvPr id="34" name="Resim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8900100"/>
          <a:ext cx="791893" cy="776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138899</xdr:rowOff>
    </xdr:from>
    <xdr:to>
      <xdr:col>1</xdr:col>
      <xdr:colOff>1172895</xdr:colOff>
      <xdr:row>50</xdr:row>
      <xdr:rowOff>674077</xdr:rowOff>
    </xdr:to>
    <xdr:pic>
      <xdr:nvPicPr>
        <xdr:cNvPr id="35" name="Resim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9839099"/>
          <a:ext cx="1172895" cy="5351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7327</xdr:rowOff>
    </xdr:from>
    <xdr:to>
      <xdr:col>1</xdr:col>
      <xdr:colOff>755260</xdr:colOff>
      <xdr:row>52</xdr:row>
      <xdr:rowOff>725067</xdr:rowOff>
    </xdr:to>
    <xdr:pic>
      <xdr:nvPicPr>
        <xdr:cNvPr id="36" name="Resim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1307727"/>
          <a:ext cx="755260" cy="7177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791895</xdr:colOff>
      <xdr:row>53</xdr:row>
      <xdr:rowOff>776655</xdr:rowOff>
    </xdr:to>
    <xdr:pic>
      <xdr:nvPicPr>
        <xdr:cNvPr id="37" name="Resim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2100500"/>
          <a:ext cx="791895" cy="7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931106</xdr:colOff>
      <xdr:row>55</xdr:row>
      <xdr:rowOff>117232</xdr:rowOff>
    </xdr:to>
    <xdr:pic>
      <xdr:nvPicPr>
        <xdr:cNvPr id="38" name="Resi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2900600"/>
          <a:ext cx="931106" cy="9173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931104</xdr:colOff>
      <xdr:row>56</xdr:row>
      <xdr:rowOff>117228</xdr:rowOff>
    </xdr:to>
    <xdr:pic>
      <xdr:nvPicPr>
        <xdr:cNvPr id="39" name="Resi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3700700"/>
          <a:ext cx="931104" cy="9173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657737</xdr:colOff>
      <xdr:row>57</xdr:row>
      <xdr:rowOff>14654</xdr:rowOff>
    </xdr:to>
    <xdr:pic>
      <xdr:nvPicPr>
        <xdr:cNvPr id="40" name="Resi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4500800"/>
          <a:ext cx="657737" cy="814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799220</xdr:colOff>
      <xdr:row>57</xdr:row>
      <xdr:rowOff>783980</xdr:rowOff>
    </xdr:to>
    <xdr:pic>
      <xdr:nvPicPr>
        <xdr:cNvPr id="41" name="Resi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300900"/>
          <a:ext cx="799220" cy="7839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64689</xdr:rowOff>
    </xdr:from>
    <xdr:to>
      <xdr:col>1</xdr:col>
      <xdr:colOff>1062990</xdr:colOff>
      <xdr:row>30</xdr:row>
      <xdr:rowOff>7326</xdr:rowOff>
    </xdr:to>
    <xdr:pic>
      <xdr:nvPicPr>
        <xdr:cNvPr id="42" name="Resi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2962789"/>
          <a:ext cx="1062990" cy="742737"/>
        </a:xfrm>
        <a:prstGeom prst="rect">
          <a:avLst/>
        </a:prstGeom>
      </xdr:spPr>
    </xdr:pic>
    <xdr:clientData/>
  </xdr:twoCellAnchor>
  <xdr:twoCellAnchor editAs="oneCell">
    <xdr:from>
      <xdr:col>1</xdr:col>
      <xdr:colOff>109905</xdr:colOff>
      <xdr:row>29</xdr:row>
      <xdr:rowOff>762000</xdr:rowOff>
    </xdr:from>
    <xdr:to>
      <xdr:col>1</xdr:col>
      <xdr:colOff>938433</xdr:colOff>
      <xdr:row>30</xdr:row>
      <xdr:rowOff>776652</xdr:rowOff>
    </xdr:to>
    <xdr:pic>
      <xdr:nvPicPr>
        <xdr:cNvPr id="43" name="Resi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180" y="23660100"/>
          <a:ext cx="828528" cy="8147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747345</xdr:rowOff>
    </xdr:from>
    <xdr:to>
      <xdr:col>1</xdr:col>
      <xdr:colOff>1291891</xdr:colOff>
      <xdr:row>33</xdr:row>
      <xdr:rowOff>30772</xdr:rowOff>
    </xdr:to>
    <xdr:pic>
      <xdr:nvPicPr>
        <xdr:cNvPr id="44" name="Resim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5245645"/>
          <a:ext cx="1291891" cy="8836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782514</xdr:rowOff>
    </xdr:from>
    <xdr:to>
      <xdr:col>1</xdr:col>
      <xdr:colOff>1291891</xdr:colOff>
      <xdr:row>34</xdr:row>
      <xdr:rowOff>65942</xdr:rowOff>
    </xdr:to>
    <xdr:pic>
      <xdr:nvPicPr>
        <xdr:cNvPr id="45" name="Resim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080914"/>
          <a:ext cx="1291891" cy="883628"/>
        </a:xfrm>
        <a:prstGeom prst="rect">
          <a:avLst/>
        </a:prstGeom>
      </xdr:spPr>
    </xdr:pic>
    <xdr:clientData/>
  </xdr:twoCellAnchor>
  <xdr:twoCellAnchor editAs="oneCell">
    <xdr:from>
      <xdr:col>1</xdr:col>
      <xdr:colOff>58616</xdr:colOff>
      <xdr:row>33</xdr:row>
      <xdr:rowOff>794012</xdr:rowOff>
    </xdr:from>
    <xdr:to>
      <xdr:col>1</xdr:col>
      <xdr:colOff>923779</xdr:colOff>
      <xdr:row>35</xdr:row>
      <xdr:rowOff>41353</xdr:rowOff>
    </xdr:to>
    <xdr:pic>
      <xdr:nvPicPr>
        <xdr:cNvPr id="46" name="Resim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91" y="26892512"/>
          <a:ext cx="865163" cy="847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7328</xdr:rowOff>
    </xdr:from>
    <xdr:to>
      <xdr:col>1</xdr:col>
      <xdr:colOff>1113546</xdr:colOff>
      <xdr:row>36</xdr:row>
      <xdr:rowOff>36637</xdr:rowOff>
    </xdr:to>
    <xdr:pic>
      <xdr:nvPicPr>
        <xdr:cNvPr id="47" name="Resim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7706028"/>
          <a:ext cx="1113546" cy="829409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</xdr:colOff>
      <xdr:row>36</xdr:row>
      <xdr:rowOff>29308</xdr:rowOff>
    </xdr:from>
    <xdr:to>
      <xdr:col>1</xdr:col>
      <xdr:colOff>894470</xdr:colOff>
      <xdr:row>36</xdr:row>
      <xdr:rowOff>746277</xdr:rowOff>
    </xdr:to>
    <xdr:pic>
      <xdr:nvPicPr>
        <xdr:cNvPr id="48" name="Resim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6" y="28528108"/>
          <a:ext cx="850509" cy="716969"/>
        </a:xfrm>
        <a:prstGeom prst="rect">
          <a:avLst/>
        </a:prstGeom>
      </xdr:spPr>
    </xdr:pic>
    <xdr:clientData/>
  </xdr:twoCellAnchor>
  <xdr:twoCellAnchor editAs="oneCell">
    <xdr:from>
      <xdr:col>1</xdr:col>
      <xdr:colOff>300404</xdr:colOff>
      <xdr:row>36</xdr:row>
      <xdr:rowOff>738124</xdr:rowOff>
    </xdr:from>
    <xdr:to>
      <xdr:col>1</xdr:col>
      <xdr:colOff>747932</xdr:colOff>
      <xdr:row>38</xdr:row>
      <xdr:rowOff>1464</xdr:rowOff>
    </xdr:to>
    <xdr:pic>
      <xdr:nvPicPr>
        <xdr:cNvPr id="49" name="Resim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79" y="29236924"/>
          <a:ext cx="447528" cy="863540"/>
        </a:xfrm>
        <a:prstGeom prst="rect">
          <a:avLst/>
        </a:prstGeom>
      </xdr:spPr>
    </xdr:pic>
    <xdr:clientData/>
  </xdr:twoCellAnchor>
  <xdr:twoCellAnchor editAs="oneCell">
    <xdr:from>
      <xdr:col>1</xdr:col>
      <xdr:colOff>51290</xdr:colOff>
      <xdr:row>38</xdr:row>
      <xdr:rowOff>7327</xdr:rowOff>
    </xdr:from>
    <xdr:to>
      <xdr:col>1</xdr:col>
      <xdr:colOff>872490</xdr:colOff>
      <xdr:row>39</xdr:row>
      <xdr:rowOff>7327</xdr:rowOff>
    </xdr:to>
    <xdr:pic>
      <xdr:nvPicPr>
        <xdr:cNvPr id="50" name="Resim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65" y="30106327"/>
          <a:ext cx="8212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787850</xdr:rowOff>
    </xdr:from>
    <xdr:to>
      <xdr:col>1</xdr:col>
      <xdr:colOff>997047</xdr:colOff>
      <xdr:row>41</xdr:row>
      <xdr:rowOff>49823</xdr:rowOff>
    </xdr:to>
    <xdr:pic>
      <xdr:nvPicPr>
        <xdr:cNvPr id="51" name="Resim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1686950"/>
          <a:ext cx="997047" cy="8621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14654</xdr:rowOff>
    </xdr:from>
    <xdr:to>
      <xdr:col>1</xdr:col>
      <xdr:colOff>1065350</xdr:colOff>
      <xdr:row>51</xdr:row>
      <xdr:rowOff>740019</xdr:rowOff>
    </xdr:to>
    <xdr:pic>
      <xdr:nvPicPr>
        <xdr:cNvPr id="52" name="Resi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0514954"/>
          <a:ext cx="1065350" cy="72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183171</xdr:rowOff>
    </xdr:from>
    <xdr:to>
      <xdr:col>1</xdr:col>
      <xdr:colOff>1381810</xdr:colOff>
      <xdr:row>58</xdr:row>
      <xdr:rowOff>710710</xdr:rowOff>
    </xdr:to>
    <xdr:pic>
      <xdr:nvPicPr>
        <xdr:cNvPr id="53" name="Resim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6284171"/>
          <a:ext cx="1381810" cy="527539"/>
        </a:xfrm>
        <a:prstGeom prst="rect">
          <a:avLst/>
        </a:prstGeom>
      </xdr:spPr>
    </xdr:pic>
    <xdr:clientData/>
  </xdr:twoCellAnchor>
  <xdr:twoCellAnchor editAs="oneCell">
    <xdr:from>
      <xdr:col>1</xdr:col>
      <xdr:colOff>36634</xdr:colOff>
      <xdr:row>58</xdr:row>
      <xdr:rowOff>769327</xdr:rowOff>
    </xdr:from>
    <xdr:to>
      <xdr:col>1</xdr:col>
      <xdr:colOff>909124</xdr:colOff>
      <xdr:row>60</xdr:row>
      <xdr:rowOff>29308</xdr:rowOff>
    </xdr:to>
    <xdr:pic>
      <xdr:nvPicPr>
        <xdr:cNvPr id="54" name="Resim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09" y="46870327"/>
          <a:ext cx="872490" cy="8601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43962</xdr:rowOff>
    </xdr:from>
    <xdr:to>
      <xdr:col>1</xdr:col>
      <xdr:colOff>1068131</xdr:colOff>
      <xdr:row>61</xdr:row>
      <xdr:rowOff>0</xdr:rowOff>
    </xdr:to>
    <xdr:pic>
      <xdr:nvPicPr>
        <xdr:cNvPr id="55" name="Resim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7745162"/>
          <a:ext cx="1068131" cy="7561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930803</xdr:colOff>
      <xdr:row>61</xdr:row>
      <xdr:rowOff>710711</xdr:rowOff>
    </xdr:to>
    <xdr:pic>
      <xdr:nvPicPr>
        <xdr:cNvPr id="56" name="Resim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8501300"/>
          <a:ext cx="930803" cy="7107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</xdr:row>
      <xdr:rowOff>51288</xdr:rowOff>
    </xdr:from>
    <xdr:to>
      <xdr:col>1</xdr:col>
      <xdr:colOff>872490</xdr:colOff>
      <xdr:row>63</xdr:row>
      <xdr:rowOff>14652</xdr:rowOff>
    </xdr:to>
    <xdr:pic>
      <xdr:nvPicPr>
        <xdr:cNvPr id="57" name="Resi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352688"/>
          <a:ext cx="777240" cy="763464"/>
        </a:xfrm>
        <a:prstGeom prst="rect">
          <a:avLst/>
        </a:prstGeom>
      </xdr:spPr>
    </xdr:pic>
    <xdr:clientData/>
  </xdr:twoCellAnchor>
  <xdr:twoCellAnchor editAs="oneCell">
    <xdr:from>
      <xdr:col>1</xdr:col>
      <xdr:colOff>58615</xdr:colOff>
      <xdr:row>63</xdr:row>
      <xdr:rowOff>14653</xdr:rowOff>
    </xdr:from>
    <xdr:to>
      <xdr:col>1</xdr:col>
      <xdr:colOff>909125</xdr:colOff>
      <xdr:row>64</xdr:row>
      <xdr:rowOff>51289</xdr:rowOff>
    </xdr:to>
    <xdr:pic>
      <xdr:nvPicPr>
        <xdr:cNvPr id="58" name="Resim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90" y="50116153"/>
          <a:ext cx="850510" cy="836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1075224</xdr:colOff>
      <xdr:row>64</xdr:row>
      <xdr:rowOff>732692</xdr:rowOff>
    </xdr:to>
    <xdr:pic>
      <xdr:nvPicPr>
        <xdr:cNvPr id="59" name="Resim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0901600"/>
          <a:ext cx="1075224" cy="732692"/>
        </a:xfrm>
        <a:prstGeom prst="rect">
          <a:avLst/>
        </a:prstGeom>
      </xdr:spPr>
    </xdr:pic>
    <xdr:clientData/>
  </xdr:twoCellAnchor>
  <xdr:twoCellAnchor editAs="oneCell">
    <xdr:from>
      <xdr:col>1</xdr:col>
      <xdr:colOff>7326</xdr:colOff>
      <xdr:row>64</xdr:row>
      <xdr:rowOff>769328</xdr:rowOff>
    </xdr:from>
    <xdr:to>
      <xdr:col>1</xdr:col>
      <xdr:colOff>938432</xdr:colOff>
      <xdr:row>66</xdr:row>
      <xdr:rowOff>87925</xdr:rowOff>
    </xdr:to>
    <xdr:pic>
      <xdr:nvPicPr>
        <xdr:cNvPr id="60" name="Resim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601" y="51670928"/>
          <a:ext cx="931106" cy="918797"/>
        </a:xfrm>
        <a:prstGeom prst="rect">
          <a:avLst/>
        </a:prstGeom>
      </xdr:spPr>
    </xdr:pic>
    <xdr:clientData/>
  </xdr:twoCellAnchor>
  <xdr:twoCellAnchor editAs="oneCell">
    <xdr:from>
      <xdr:col>1</xdr:col>
      <xdr:colOff>197827</xdr:colOff>
      <xdr:row>74</xdr:row>
      <xdr:rowOff>0</xdr:rowOff>
    </xdr:from>
    <xdr:to>
      <xdr:col>1</xdr:col>
      <xdr:colOff>755259</xdr:colOff>
      <xdr:row>75</xdr:row>
      <xdr:rowOff>13030</xdr:rowOff>
    </xdr:to>
    <xdr:pic>
      <xdr:nvPicPr>
        <xdr:cNvPr id="61" name="Resim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02" y="58902600"/>
          <a:ext cx="557432" cy="813130"/>
        </a:xfrm>
        <a:prstGeom prst="rect">
          <a:avLst/>
        </a:prstGeom>
      </xdr:spPr>
    </xdr:pic>
    <xdr:clientData/>
  </xdr:twoCellAnchor>
  <xdr:twoCellAnchor editAs="oneCell">
    <xdr:from>
      <xdr:col>1</xdr:col>
      <xdr:colOff>80596</xdr:colOff>
      <xdr:row>74</xdr:row>
      <xdr:rowOff>0</xdr:rowOff>
    </xdr:from>
    <xdr:to>
      <xdr:col>1</xdr:col>
      <xdr:colOff>945759</xdr:colOff>
      <xdr:row>75</xdr:row>
      <xdr:rowOff>51289</xdr:rowOff>
    </xdr:to>
    <xdr:pic>
      <xdr:nvPicPr>
        <xdr:cNvPr id="62" name="Resim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71" y="58902600"/>
          <a:ext cx="865163" cy="8513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843182</xdr:colOff>
      <xdr:row>77</xdr:row>
      <xdr:rowOff>29306</xdr:rowOff>
    </xdr:to>
    <xdr:pic>
      <xdr:nvPicPr>
        <xdr:cNvPr id="63" name="Resim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0502800"/>
          <a:ext cx="843182" cy="8294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65942</xdr:rowOff>
    </xdr:from>
    <xdr:to>
      <xdr:col>1</xdr:col>
      <xdr:colOff>945759</xdr:colOff>
      <xdr:row>77</xdr:row>
      <xdr:rowOff>791747</xdr:rowOff>
    </xdr:to>
    <xdr:pic>
      <xdr:nvPicPr>
        <xdr:cNvPr id="64" name="Resim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1368842"/>
          <a:ext cx="945759" cy="725805"/>
        </a:xfrm>
        <a:prstGeom prst="rect">
          <a:avLst/>
        </a:prstGeom>
      </xdr:spPr>
    </xdr:pic>
    <xdr:clientData/>
  </xdr:twoCellAnchor>
  <xdr:twoCellAnchor editAs="oneCell">
    <xdr:from>
      <xdr:col>1</xdr:col>
      <xdr:colOff>43962</xdr:colOff>
      <xdr:row>79</xdr:row>
      <xdr:rowOff>674076</xdr:rowOff>
    </xdr:from>
    <xdr:to>
      <xdr:col>1</xdr:col>
      <xdr:colOff>1091565</xdr:colOff>
      <xdr:row>81</xdr:row>
      <xdr:rowOff>109903</xdr:rowOff>
    </xdr:to>
    <xdr:pic>
      <xdr:nvPicPr>
        <xdr:cNvPr id="65" name="Resim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7" y="63577176"/>
          <a:ext cx="1047603" cy="1036027"/>
        </a:xfrm>
        <a:prstGeom prst="rect">
          <a:avLst/>
        </a:prstGeom>
      </xdr:spPr>
    </xdr:pic>
    <xdr:clientData/>
  </xdr:twoCellAnchor>
  <xdr:twoCellAnchor editAs="oneCell">
    <xdr:from>
      <xdr:col>1</xdr:col>
      <xdr:colOff>29308</xdr:colOff>
      <xdr:row>79</xdr:row>
      <xdr:rowOff>0</xdr:rowOff>
    </xdr:from>
    <xdr:to>
      <xdr:col>1</xdr:col>
      <xdr:colOff>931106</xdr:colOff>
      <xdr:row>80</xdr:row>
      <xdr:rowOff>87924</xdr:rowOff>
    </xdr:to>
    <xdr:pic>
      <xdr:nvPicPr>
        <xdr:cNvPr id="66" name="Resim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83" y="62903100"/>
          <a:ext cx="901798" cy="888024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</xdr:colOff>
      <xdr:row>65</xdr:row>
      <xdr:rowOff>791307</xdr:rowOff>
    </xdr:from>
    <xdr:to>
      <xdr:col>1</xdr:col>
      <xdr:colOff>865163</xdr:colOff>
      <xdr:row>66</xdr:row>
      <xdr:rowOff>791307</xdr:rowOff>
    </xdr:to>
    <xdr:pic>
      <xdr:nvPicPr>
        <xdr:cNvPr id="67" name="Resim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6" y="52493007"/>
          <a:ext cx="821202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161191</xdr:colOff>
      <xdr:row>67</xdr:row>
      <xdr:rowOff>7328</xdr:rowOff>
    </xdr:from>
    <xdr:to>
      <xdr:col>1</xdr:col>
      <xdr:colOff>784566</xdr:colOff>
      <xdr:row>68</xdr:row>
      <xdr:rowOff>30496</xdr:rowOff>
    </xdr:to>
    <xdr:pic>
      <xdr:nvPicPr>
        <xdr:cNvPr id="68" name="Resim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66" y="53309228"/>
          <a:ext cx="623375" cy="823268"/>
        </a:xfrm>
        <a:prstGeom prst="rect">
          <a:avLst/>
        </a:prstGeom>
      </xdr:spPr>
    </xdr:pic>
    <xdr:clientData/>
  </xdr:twoCellAnchor>
  <xdr:twoCellAnchor editAs="oneCell">
    <xdr:from>
      <xdr:col>1</xdr:col>
      <xdr:colOff>29307</xdr:colOff>
      <xdr:row>68</xdr:row>
      <xdr:rowOff>769328</xdr:rowOff>
    </xdr:from>
    <xdr:to>
      <xdr:col>1</xdr:col>
      <xdr:colOff>931105</xdr:colOff>
      <xdr:row>70</xdr:row>
      <xdr:rowOff>58617</xdr:rowOff>
    </xdr:to>
    <xdr:pic>
      <xdr:nvPicPr>
        <xdr:cNvPr id="69" name="Resim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82" y="54871328"/>
          <a:ext cx="901798" cy="8894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798634</xdr:rowOff>
    </xdr:from>
    <xdr:to>
      <xdr:col>1</xdr:col>
      <xdr:colOff>769913</xdr:colOff>
      <xdr:row>70</xdr:row>
      <xdr:rowOff>754673</xdr:rowOff>
    </xdr:to>
    <xdr:pic>
      <xdr:nvPicPr>
        <xdr:cNvPr id="70" name="Resim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5700734"/>
          <a:ext cx="769913" cy="7561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</xdr:rowOff>
    </xdr:from>
    <xdr:to>
      <xdr:col>1</xdr:col>
      <xdr:colOff>982394</xdr:colOff>
      <xdr:row>71</xdr:row>
      <xdr:rowOff>725367</xdr:rowOff>
    </xdr:to>
    <xdr:pic>
      <xdr:nvPicPr>
        <xdr:cNvPr id="71" name="Resim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6502301"/>
          <a:ext cx="982394" cy="7253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205154</xdr:rowOff>
    </xdr:from>
    <xdr:to>
      <xdr:col>1</xdr:col>
      <xdr:colOff>1231128</xdr:colOff>
      <xdr:row>72</xdr:row>
      <xdr:rowOff>608134</xdr:rowOff>
    </xdr:to>
    <xdr:pic>
      <xdr:nvPicPr>
        <xdr:cNvPr id="72" name="Resim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7507554"/>
          <a:ext cx="1231128" cy="4029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916452</xdr:colOff>
      <xdr:row>79</xdr:row>
      <xdr:rowOff>102578</xdr:rowOff>
    </xdr:to>
    <xdr:pic>
      <xdr:nvPicPr>
        <xdr:cNvPr id="73" name="Resim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2103000"/>
          <a:ext cx="916452" cy="9026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947910</xdr:colOff>
      <xdr:row>76</xdr:row>
      <xdr:rowOff>14654</xdr:rowOff>
    </xdr:to>
    <xdr:pic>
      <xdr:nvPicPr>
        <xdr:cNvPr id="74" name="Resim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9702700"/>
          <a:ext cx="947910" cy="814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850509</xdr:colOff>
      <xdr:row>82</xdr:row>
      <xdr:rowOff>36634</xdr:rowOff>
    </xdr:to>
    <xdr:pic>
      <xdr:nvPicPr>
        <xdr:cNvPr id="75" name="Resim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4503300"/>
          <a:ext cx="850509" cy="8367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947910</xdr:colOff>
      <xdr:row>83</xdr:row>
      <xdr:rowOff>14655</xdr:rowOff>
    </xdr:to>
    <xdr:pic>
      <xdr:nvPicPr>
        <xdr:cNvPr id="76" name="Resim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5303400"/>
          <a:ext cx="947910" cy="8147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957671</xdr:colOff>
      <xdr:row>83</xdr:row>
      <xdr:rowOff>740019</xdr:rowOff>
    </xdr:to>
    <xdr:pic>
      <xdr:nvPicPr>
        <xdr:cNvPr id="77" name="Resim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6103500"/>
          <a:ext cx="957671" cy="740019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84</xdr:row>
      <xdr:rowOff>0</xdr:rowOff>
    </xdr:from>
    <xdr:to>
      <xdr:col>1</xdr:col>
      <xdr:colOff>996315</xdr:colOff>
      <xdr:row>84</xdr:row>
      <xdr:rowOff>761267</xdr:rowOff>
    </xdr:to>
    <xdr:pic>
      <xdr:nvPicPr>
        <xdr:cNvPr id="78" name="Resim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29" y="66903600"/>
          <a:ext cx="981661" cy="761267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85</xdr:row>
      <xdr:rowOff>9525</xdr:rowOff>
    </xdr:from>
    <xdr:to>
      <xdr:col>1</xdr:col>
      <xdr:colOff>1189746</xdr:colOff>
      <xdr:row>85</xdr:row>
      <xdr:rowOff>793506</xdr:rowOff>
    </xdr:to>
    <xdr:pic>
      <xdr:nvPicPr>
        <xdr:cNvPr id="79" name="Resim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7713225"/>
          <a:ext cx="799221" cy="783981"/>
        </a:xfrm>
        <a:prstGeom prst="rect">
          <a:avLst/>
        </a:prstGeom>
      </xdr:spPr>
    </xdr:pic>
    <xdr:clientData/>
  </xdr:twoCellAnchor>
  <xdr:twoCellAnchor editAs="oneCell">
    <xdr:from>
      <xdr:col>1</xdr:col>
      <xdr:colOff>352007</xdr:colOff>
      <xdr:row>86</xdr:row>
      <xdr:rowOff>95250</xdr:rowOff>
    </xdr:from>
    <xdr:to>
      <xdr:col>1</xdr:col>
      <xdr:colOff>1298352</xdr:colOff>
      <xdr:row>86</xdr:row>
      <xdr:rowOff>781715</xdr:rowOff>
    </xdr:to>
    <xdr:pic>
      <xdr:nvPicPr>
        <xdr:cNvPr id="80" name="Resim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282" y="68599050"/>
          <a:ext cx="946345" cy="686465"/>
        </a:xfrm>
        <a:prstGeom prst="rect">
          <a:avLst/>
        </a:prstGeom>
      </xdr:spPr>
    </xdr:pic>
    <xdr:clientData/>
  </xdr:twoCellAnchor>
  <xdr:twoCellAnchor editAs="oneCell">
    <xdr:from>
      <xdr:col>1</xdr:col>
      <xdr:colOff>358507</xdr:colOff>
      <xdr:row>87</xdr:row>
      <xdr:rowOff>149983</xdr:rowOff>
    </xdr:from>
    <xdr:to>
      <xdr:col>1</xdr:col>
      <xdr:colOff>1154359</xdr:colOff>
      <xdr:row>87</xdr:row>
      <xdr:rowOff>750791</xdr:rowOff>
    </xdr:to>
    <xdr:pic>
      <xdr:nvPicPr>
        <xdr:cNvPr id="81" name="Resim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2304" y="69356361"/>
          <a:ext cx="600808" cy="795852"/>
        </a:xfrm>
        <a:prstGeom prst="rect">
          <a:avLst/>
        </a:prstGeom>
      </xdr:spPr>
    </xdr:pic>
    <xdr:clientData/>
  </xdr:twoCellAnchor>
  <xdr:twoCellAnchor editAs="oneCell">
    <xdr:from>
      <xdr:col>1</xdr:col>
      <xdr:colOff>147800</xdr:colOff>
      <xdr:row>11</xdr:row>
      <xdr:rowOff>124558</xdr:rowOff>
    </xdr:from>
    <xdr:to>
      <xdr:col>1</xdr:col>
      <xdr:colOff>855770</xdr:colOff>
      <xdr:row>13</xdr:row>
      <xdr:rowOff>396916</xdr:rowOff>
    </xdr:to>
    <xdr:pic>
      <xdr:nvPicPr>
        <xdr:cNvPr id="82" name="Resim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1781" y="9203152"/>
          <a:ext cx="1872558" cy="707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68</xdr:row>
      <xdr:rowOff>0</xdr:rowOff>
    </xdr:from>
    <xdr:to>
      <xdr:col>1</xdr:col>
      <xdr:colOff>959162</xdr:colOff>
      <xdr:row>68</xdr:row>
      <xdr:rowOff>762000</xdr:rowOff>
    </xdr:to>
    <xdr:pic>
      <xdr:nvPicPr>
        <xdr:cNvPr id="83" name="Resim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29" y="54102000"/>
          <a:ext cx="944508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263771</xdr:colOff>
      <xdr:row>20</xdr:row>
      <xdr:rowOff>740021</xdr:rowOff>
    </xdr:from>
    <xdr:to>
      <xdr:col>1</xdr:col>
      <xdr:colOff>1188669</xdr:colOff>
      <xdr:row>22</xdr:row>
      <xdr:rowOff>51289</xdr:rowOff>
    </xdr:to>
    <xdr:pic>
      <xdr:nvPicPr>
        <xdr:cNvPr id="84" name="Resim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046" y="16437221"/>
          <a:ext cx="924898" cy="911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388329</xdr:colOff>
      <xdr:row>3</xdr:row>
      <xdr:rowOff>776656</xdr:rowOff>
    </xdr:from>
    <xdr:to>
      <xdr:col>1</xdr:col>
      <xdr:colOff>1194876</xdr:colOff>
      <xdr:row>5</xdr:row>
      <xdr:rowOff>7881</xdr:rowOff>
    </xdr:to>
    <xdr:pic>
      <xdr:nvPicPr>
        <xdr:cNvPr id="85" name="Resim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4" y="2872156"/>
          <a:ext cx="806547" cy="83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66676</xdr:colOff>
      <xdr:row>73</xdr:row>
      <xdr:rowOff>66676</xdr:rowOff>
    </xdr:from>
    <xdr:to>
      <xdr:col>1</xdr:col>
      <xdr:colOff>729615</xdr:colOff>
      <xdr:row>73</xdr:row>
      <xdr:rowOff>704850</xdr:rowOff>
    </xdr:to>
    <xdr:pic>
      <xdr:nvPicPr>
        <xdr:cNvPr id="86" name="110 Resim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742951" y="58169176"/>
          <a:ext cx="662939" cy="6381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89</xdr:row>
      <xdr:rowOff>63745</xdr:rowOff>
    </xdr:from>
    <xdr:to>
      <xdr:col>1</xdr:col>
      <xdr:colOff>1479850</xdr:colOff>
      <xdr:row>89</xdr:row>
      <xdr:rowOff>715841</xdr:rowOff>
    </xdr:to>
    <xdr:pic>
      <xdr:nvPicPr>
        <xdr:cNvPr id="87" name="Resim 2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0967845"/>
          <a:ext cx="1327450" cy="652096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90</xdr:row>
      <xdr:rowOff>66675</xdr:rowOff>
    </xdr:from>
    <xdr:to>
      <xdr:col>1</xdr:col>
      <xdr:colOff>1095229</xdr:colOff>
      <xdr:row>90</xdr:row>
      <xdr:rowOff>784714</xdr:rowOff>
    </xdr:to>
    <xdr:pic>
      <xdr:nvPicPr>
        <xdr:cNvPr id="88" name="Resim 2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1770875"/>
          <a:ext cx="733279" cy="718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47625</xdr:rowOff>
    </xdr:from>
    <xdr:to>
      <xdr:col>2</xdr:col>
      <xdr:colOff>68580</xdr:colOff>
      <xdr:row>95</xdr:row>
      <xdr:rowOff>714375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76275" y="72551925"/>
          <a:ext cx="1583055" cy="3867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96</xdr:row>
      <xdr:rowOff>28576</xdr:rowOff>
    </xdr:from>
    <xdr:to>
      <xdr:col>1</xdr:col>
      <xdr:colOff>1440180</xdr:colOff>
      <xdr:row>97</xdr:row>
      <xdr:rowOff>485170</xdr:rowOff>
    </xdr:to>
    <xdr:pic>
      <xdr:nvPicPr>
        <xdr:cNvPr id="90" name="Resim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6533376"/>
          <a:ext cx="1354455" cy="1028094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98</xdr:row>
      <xdr:rowOff>38100</xdr:rowOff>
    </xdr:from>
    <xdr:to>
      <xdr:col>1</xdr:col>
      <xdr:colOff>1206588</xdr:colOff>
      <xdr:row>98</xdr:row>
      <xdr:rowOff>933450</xdr:rowOff>
    </xdr:to>
    <xdr:pic>
      <xdr:nvPicPr>
        <xdr:cNvPr id="91" name="Resim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7685900"/>
          <a:ext cx="84463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99</xdr:row>
      <xdr:rowOff>38101</xdr:rowOff>
    </xdr:from>
    <xdr:to>
      <xdr:col>1</xdr:col>
      <xdr:colOff>1304715</xdr:colOff>
      <xdr:row>99</xdr:row>
      <xdr:rowOff>552451</xdr:rowOff>
    </xdr:to>
    <xdr:pic>
      <xdr:nvPicPr>
        <xdr:cNvPr id="92" name="Resim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8638401"/>
          <a:ext cx="105706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100</xdr:row>
      <xdr:rowOff>57150</xdr:rowOff>
    </xdr:from>
    <xdr:to>
      <xdr:col>1</xdr:col>
      <xdr:colOff>1294923</xdr:colOff>
      <xdr:row>100</xdr:row>
      <xdr:rowOff>711995</xdr:rowOff>
    </xdr:to>
    <xdr:pic>
      <xdr:nvPicPr>
        <xdr:cNvPr id="93" name="Resim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9228950"/>
          <a:ext cx="1018698" cy="65484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101</xdr:row>
      <xdr:rowOff>28575</xdr:rowOff>
    </xdr:from>
    <xdr:to>
      <xdr:col>1</xdr:col>
      <xdr:colOff>1373360</xdr:colOff>
      <xdr:row>101</xdr:row>
      <xdr:rowOff>723900</xdr:rowOff>
    </xdr:to>
    <xdr:pic>
      <xdr:nvPicPr>
        <xdr:cNvPr id="94" name="Resim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57250" y="79962375"/>
          <a:ext cx="1192385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249123</xdr:colOff>
      <xdr:row>88</xdr:row>
      <xdr:rowOff>14659</xdr:rowOff>
    </xdr:from>
    <xdr:to>
      <xdr:col>1</xdr:col>
      <xdr:colOff>1407222</xdr:colOff>
      <xdr:row>88</xdr:row>
      <xdr:rowOff>707993</xdr:rowOff>
    </xdr:to>
    <xdr:pic>
      <xdr:nvPicPr>
        <xdr:cNvPr id="95" name="Resim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25398" y="70118659"/>
          <a:ext cx="1158099" cy="693334"/>
        </a:xfrm>
        <a:prstGeom prst="rect">
          <a:avLst/>
        </a:prstGeom>
      </xdr:spPr>
    </xdr:pic>
    <xdr:clientData/>
  </xdr:twoCellAnchor>
  <xdr:twoCellAnchor editAs="oneCell">
    <xdr:from>
      <xdr:col>1</xdr:col>
      <xdr:colOff>402981</xdr:colOff>
      <xdr:row>2</xdr:row>
      <xdr:rowOff>48359</xdr:rowOff>
    </xdr:from>
    <xdr:to>
      <xdr:col>1</xdr:col>
      <xdr:colOff>1180220</xdr:colOff>
      <xdr:row>3</xdr:row>
      <xdr:rowOff>12455</xdr:rowOff>
    </xdr:to>
    <xdr:pic>
      <xdr:nvPicPr>
        <xdr:cNvPr id="96" name="Resim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256" y="1343759"/>
          <a:ext cx="777239" cy="764196"/>
        </a:xfrm>
        <a:prstGeom prst="rect">
          <a:avLst/>
        </a:prstGeom>
      </xdr:spPr>
    </xdr:pic>
    <xdr:clientData/>
  </xdr:twoCellAnchor>
  <xdr:twoCellAnchor editAs="oneCell">
    <xdr:from>
      <xdr:col>1</xdr:col>
      <xdr:colOff>300404</xdr:colOff>
      <xdr:row>2</xdr:row>
      <xdr:rowOff>725366</xdr:rowOff>
    </xdr:from>
    <xdr:to>
      <xdr:col>1</xdr:col>
      <xdr:colOff>1141141</xdr:colOff>
      <xdr:row>3</xdr:row>
      <xdr:rowOff>743069</xdr:rowOff>
    </xdr:to>
    <xdr:pic>
      <xdr:nvPicPr>
        <xdr:cNvPr id="97" name="Resim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79" y="2020766"/>
          <a:ext cx="840737" cy="817803"/>
        </a:xfrm>
        <a:prstGeom prst="rect">
          <a:avLst/>
        </a:prstGeom>
      </xdr:spPr>
    </xdr:pic>
    <xdr:clientData/>
  </xdr:twoCellAnchor>
  <xdr:twoCellAnchor editAs="oneCell">
    <xdr:from>
      <xdr:col>1</xdr:col>
      <xdr:colOff>329713</xdr:colOff>
      <xdr:row>4</xdr:row>
      <xdr:rowOff>791307</xdr:rowOff>
    </xdr:from>
    <xdr:to>
      <xdr:col>1</xdr:col>
      <xdr:colOff>1226013</xdr:colOff>
      <xdr:row>6</xdr:row>
      <xdr:rowOff>68991</xdr:rowOff>
    </xdr:to>
    <xdr:pic>
      <xdr:nvPicPr>
        <xdr:cNvPr id="98" name="Resim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988" y="3686907"/>
          <a:ext cx="896300" cy="877884"/>
        </a:xfrm>
        <a:prstGeom prst="rect">
          <a:avLst/>
        </a:prstGeom>
      </xdr:spPr>
    </xdr:pic>
    <xdr:clientData/>
  </xdr:twoCellAnchor>
  <xdr:twoCellAnchor editAs="oneCell">
    <xdr:from>
      <xdr:col>1</xdr:col>
      <xdr:colOff>311150</xdr:colOff>
      <xdr:row>5</xdr:row>
      <xdr:rowOff>750277</xdr:rowOff>
    </xdr:from>
    <xdr:to>
      <xdr:col>1</xdr:col>
      <xdr:colOff>1120139</xdr:colOff>
      <xdr:row>6</xdr:row>
      <xdr:rowOff>743926</xdr:rowOff>
    </xdr:to>
    <xdr:pic>
      <xdr:nvPicPr>
        <xdr:cNvPr id="99" name="Resim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" y="4445977"/>
          <a:ext cx="808989" cy="793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774699</xdr:rowOff>
    </xdr:from>
    <xdr:to>
      <xdr:col>1</xdr:col>
      <xdr:colOff>1130154</xdr:colOff>
      <xdr:row>8</xdr:row>
      <xdr:rowOff>273417</xdr:rowOff>
    </xdr:to>
    <xdr:pic>
      <xdr:nvPicPr>
        <xdr:cNvPr id="100" name="Resim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270499"/>
          <a:ext cx="1130154" cy="10989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603250</xdr:rowOff>
    </xdr:from>
    <xdr:to>
      <xdr:col>1</xdr:col>
      <xdr:colOff>1169839</xdr:colOff>
      <xdr:row>9</xdr:row>
      <xdr:rowOff>141652</xdr:rowOff>
    </xdr:to>
    <xdr:pic>
      <xdr:nvPicPr>
        <xdr:cNvPr id="101" name="Resim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899150"/>
          <a:ext cx="1169839" cy="11386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785812</xdr:rowOff>
    </xdr:from>
    <xdr:to>
      <xdr:col>1</xdr:col>
      <xdr:colOff>953719</xdr:colOff>
      <xdr:row>10</xdr:row>
      <xdr:rowOff>116375</xdr:rowOff>
    </xdr:to>
    <xdr:pic>
      <xdr:nvPicPr>
        <xdr:cNvPr id="102" name="Resim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881812"/>
          <a:ext cx="953719" cy="930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674689</xdr:rowOff>
    </xdr:from>
    <xdr:to>
      <xdr:col>1</xdr:col>
      <xdr:colOff>1041010</xdr:colOff>
      <xdr:row>11</xdr:row>
      <xdr:rowOff>97084</xdr:rowOff>
    </xdr:to>
    <xdr:pic>
      <xdr:nvPicPr>
        <xdr:cNvPr id="103" name="Resim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570789"/>
          <a:ext cx="1041010" cy="1022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417634</xdr:colOff>
      <xdr:row>13</xdr:row>
      <xdr:rowOff>769327</xdr:rowOff>
    </xdr:from>
    <xdr:to>
      <xdr:col>1</xdr:col>
      <xdr:colOff>802739</xdr:colOff>
      <xdr:row>15</xdr:row>
      <xdr:rowOff>31384</xdr:rowOff>
    </xdr:to>
    <xdr:pic>
      <xdr:nvPicPr>
        <xdr:cNvPr id="104" name="Resim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909" y="10865827"/>
          <a:ext cx="385105" cy="862257"/>
        </a:xfrm>
        <a:prstGeom prst="rect">
          <a:avLst/>
        </a:prstGeom>
      </xdr:spPr>
    </xdr:pic>
    <xdr:clientData/>
  </xdr:twoCellAnchor>
  <xdr:twoCellAnchor editAs="oneCell">
    <xdr:from>
      <xdr:col>1</xdr:col>
      <xdr:colOff>688731</xdr:colOff>
      <xdr:row>15</xdr:row>
      <xdr:rowOff>29308</xdr:rowOff>
    </xdr:from>
    <xdr:to>
      <xdr:col>1</xdr:col>
      <xdr:colOff>1150328</xdr:colOff>
      <xdr:row>15</xdr:row>
      <xdr:rowOff>788174</xdr:rowOff>
    </xdr:to>
    <xdr:pic>
      <xdr:nvPicPr>
        <xdr:cNvPr id="105" name="Resim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006" y="11726008"/>
          <a:ext cx="461597" cy="758866"/>
        </a:xfrm>
        <a:prstGeom prst="rect">
          <a:avLst/>
        </a:prstGeom>
      </xdr:spPr>
    </xdr:pic>
    <xdr:clientData/>
  </xdr:twoCellAnchor>
  <xdr:twoCellAnchor editAs="oneCell">
    <xdr:from>
      <xdr:col>1</xdr:col>
      <xdr:colOff>322384</xdr:colOff>
      <xdr:row>16</xdr:row>
      <xdr:rowOff>0</xdr:rowOff>
    </xdr:from>
    <xdr:to>
      <xdr:col>1</xdr:col>
      <xdr:colOff>1084970</xdr:colOff>
      <xdr:row>16</xdr:row>
      <xdr:rowOff>747346</xdr:rowOff>
    </xdr:to>
    <xdr:pic>
      <xdr:nvPicPr>
        <xdr:cNvPr id="106" name="Resim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9" y="12496800"/>
          <a:ext cx="762586" cy="747346"/>
        </a:xfrm>
        <a:prstGeom prst="rect">
          <a:avLst/>
        </a:prstGeom>
      </xdr:spPr>
    </xdr:pic>
    <xdr:clientData/>
  </xdr:twoCellAnchor>
  <xdr:twoCellAnchor editAs="oneCell">
    <xdr:from>
      <xdr:col>1</xdr:col>
      <xdr:colOff>271096</xdr:colOff>
      <xdr:row>17</xdr:row>
      <xdr:rowOff>21981</xdr:rowOff>
    </xdr:from>
    <xdr:to>
      <xdr:col>1</xdr:col>
      <xdr:colOff>1055663</xdr:colOff>
      <xdr:row>17</xdr:row>
      <xdr:rowOff>791308</xdr:rowOff>
    </xdr:to>
    <xdr:pic>
      <xdr:nvPicPr>
        <xdr:cNvPr id="107" name="Resim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371" y="13318881"/>
          <a:ext cx="784567" cy="769327"/>
        </a:xfrm>
        <a:prstGeom prst="rect">
          <a:avLst/>
        </a:prstGeom>
      </xdr:spPr>
    </xdr:pic>
    <xdr:clientData/>
  </xdr:twoCellAnchor>
  <xdr:twoCellAnchor editAs="oneCell">
    <xdr:from>
      <xdr:col>1</xdr:col>
      <xdr:colOff>227134</xdr:colOff>
      <xdr:row>17</xdr:row>
      <xdr:rowOff>769326</xdr:rowOff>
    </xdr:from>
    <xdr:to>
      <xdr:col>1</xdr:col>
      <xdr:colOff>1143586</xdr:colOff>
      <xdr:row>19</xdr:row>
      <xdr:rowOff>70217</xdr:rowOff>
    </xdr:to>
    <xdr:pic>
      <xdr:nvPicPr>
        <xdr:cNvPr id="108" name="Resim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409" y="14066226"/>
          <a:ext cx="916452" cy="901091"/>
        </a:xfrm>
        <a:prstGeom prst="rect">
          <a:avLst/>
        </a:prstGeom>
      </xdr:spPr>
    </xdr:pic>
    <xdr:clientData/>
  </xdr:twoCellAnchor>
  <xdr:twoCellAnchor editAs="oneCell">
    <xdr:from>
      <xdr:col>1</xdr:col>
      <xdr:colOff>359019</xdr:colOff>
      <xdr:row>19</xdr:row>
      <xdr:rowOff>21981</xdr:rowOff>
    </xdr:from>
    <xdr:to>
      <xdr:col>1</xdr:col>
      <xdr:colOff>1114278</xdr:colOff>
      <xdr:row>19</xdr:row>
      <xdr:rowOff>762000</xdr:rowOff>
    </xdr:to>
    <xdr:pic>
      <xdr:nvPicPr>
        <xdr:cNvPr id="109" name="Resim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94" y="14919081"/>
          <a:ext cx="755259" cy="740019"/>
        </a:xfrm>
        <a:prstGeom prst="rect">
          <a:avLst/>
        </a:prstGeom>
      </xdr:spPr>
    </xdr:pic>
    <xdr:clientData/>
  </xdr:twoCellAnchor>
  <xdr:twoCellAnchor editAs="oneCell">
    <xdr:from>
      <xdr:col>1</xdr:col>
      <xdr:colOff>307731</xdr:colOff>
      <xdr:row>20</xdr:row>
      <xdr:rowOff>51289</xdr:rowOff>
    </xdr:from>
    <xdr:to>
      <xdr:col>1</xdr:col>
      <xdr:colOff>1084971</xdr:colOff>
      <xdr:row>20</xdr:row>
      <xdr:rowOff>782809</xdr:rowOff>
    </xdr:to>
    <xdr:pic>
      <xdr:nvPicPr>
        <xdr:cNvPr id="110" name="Resim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006" y="15748489"/>
          <a:ext cx="777240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161192</xdr:colOff>
      <xdr:row>22</xdr:row>
      <xdr:rowOff>25035</xdr:rowOff>
    </xdr:from>
    <xdr:to>
      <xdr:col>1</xdr:col>
      <xdr:colOff>1111835</xdr:colOff>
      <xdr:row>23</xdr:row>
      <xdr:rowOff>159605</xdr:rowOff>
    </xdr:to>
    <xdr:pic>
      <xdr:nvPicPr>
        <xdr:cNvPr id="111" name="Resim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67" y="17322435"/>
          <a:ext cx="950643" cy="9346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901797</xdr:colOff>
      <xdr:row>24</xdr:row>
      <xdr:rowOff>84869</xdr:rowOff>
    </xdr:to>
    <xdr:pic>
      <xdr:nvPicPr>
        <xdr:cNvPr id="112" name="Resim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8097500"/>
          <a:ext cx="901797" cy="884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1086070</xdr:colOff>
      <xdr:row>25</xdr:row>
      <xdr:rowOff>58614</xdr:rowOff>
    </xdr:to>
    <xdr:pic>
      <xdr:nvPicPr>
        <xdr:cNvPr id="113" name="Resim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8897600"/>
          <a:ext cx="1086070" cy="858714"/>
        </a:xfrm>
        <a:prstGeom prst="rect">
          <a:avLst/>
        </a:prstGeom>
      </xdr:spPr>
    </xdr:pic>
    <xdr:clientData/>
  </xdr:twoCellAnchor>
  <xdr:twoCellAnchor editAs="oneCell">
    <xdr:from>
      <xdr:col>1</xdr:col>
      <xdr:colOff>278423</xdr:colOff>
      <xdr:row>24</xdr:row>
      <xdr:rowOff>745881</xdr:rowOff>
    </xdr:from>
    <xdr:to>
      <xdr:col>1</xdr:col>
      <xdr:colOff>1026356</xdr:colOff>
      <xdr:row>26</xdr:row>
      <xdr:rowOff>42259</xdr:rowOff>
    </xdr:to>
    <xdr:pic>
      <xdr:nvPicPr>
        <xdr:cNvPr id="114" name="Resim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98" y="19643481"/>
          <a:ext cx="747933" cy="8965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1026288</xdr:colOff>
      <xdr:row>27</xdr:row>
      <xdr:rowOff>213146</xdr:rowOff>
    </xdr:to>
    <xdr:pic>
      <xdr:nvPicPr>
        <xdr:cNvPr id="115" name="Resim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0497800"/>
          <a:ext cx="1026288" cy="1013246"/>
        </a:xfrm>
        <a:prstGeom prst="rect">
          <a:avLst/>
        </a:prstGeom>
      </xdr:spPr>
    </xdr:pic>
    <xdr:clientData/>
  </xdr:twoCellAnchor>
  <xdr:twoCellAnchor editAs="oneCell">
    <xdr:from>
      <xdr:col>1</xdr:col>
      <xdr:colOff>51289</xdr:colOff>
      <xdr:row>27</xdr:row>
      <xdr:rowOff>0</xdr:rowOff>
    </xdr:from>
    <xdr:to>
      <xdr:col>1</xdr:col>
      <xdr:colOff>857837</xdr:colOff>
      <xdr:row>27</xdr:row>
      <xdr:rowOff>791308</xdr:rowOff>
    </xdr:to>
    <xdr:pic>
      <xdr:nvPicPr>
        <xdr:cNvPr id="116" name="Resim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64" y="21297900"/>
          <a:ext cx="806548" cy="7913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109905</xdr:rowOff>
    </xdr:from>
    <xdr:to>
      <xdr:col>1</xdr:col>
      <xdr:colOff>1013494</xdr:colOff>
      <xdr:row>28</xdr:row>
      <xdr:rowOff>681405</xdr:rowOff>
    </xdr:to>
    <xdr:pic>
      <xdr:nvPicPr>
        <xdr:cNvPr id="117" name="Resim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2207905"/>
          <a:ext cx="1013494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791895</xdr:colOff>
      <xdr:row>31</xdr:row>
      <xdr:rowOff>776655</xdr:rowOff>
    </xdr:to>
    <xdr:pic>
      <xdr:nvPicPr>
        <xdr:cNvPr id="118" name="Resim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4498300"/>
          <a:ext cx="791895" cy="7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812409</xdr:colOff>
      <xdr:row>39</xdr:row>
      <xdr:rowOff>797169</xdr:rowOff>
    </xdr:to>
    <xdr:pic>
      <xdr:nvPicPr>
        <xdr:cNvPr id="119" name="Resim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0899100"/>
          <a:ext cx="812409" cy="7971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856369</xdr:colOff>
      <xdr:row>42</xdr:row>
      <xdr:rowOff>42495</xdr:rowOff>
    </xdr:to>
    <xdr:pic>
      <xdr:nvPicPr>
        <xdr:cNvPr id="120" name="Resim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2499300"/>
          <a:ext cx="856369" cy="8425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799222</xdr:colOff>
      <xdr:row>42</xdr:row>
      <xdr:rowOff>783982</xdr:rowOff>
    </xdr:to>
    <xdr:pic>
      <xdr:nvPicPr>
        <xdr:cNvPr id="121" name="Resim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3299400"/>
          <a:ext cx="799222" cy="7839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813874</xdr:colOff>
      <xdr:row>44</xdr:row>
      <xdr:rowOff>0</xdr:rowOff>
    </xdr:to>
    <xdr:pic>
      <xdr:nvPicPr>
        <xdr:cNvPr id="122" name="Resim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4099500"/>
          <a:ext cx="813874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7327</xdr:rowOff>
    </xdr:from>
    <xdr:to>
      <xdr:col>1</xdr:col>
      <xdr:colOff>652683</xdr:colOff>
      <xdr:row>44</xdr:row>
      <xdr:rowOff>644770</xdr:rowOff>
    </xdr:to>
    <xdr:pic>
      <xdr:nvPicPr>
        <xdr:cNvPr id="123" name="Resim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4906927"/>
          <a:ext cx="652683" cy="6374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674663</xdr:colOff>
      <xdr:row>45</xdr:row>
      <xdr:rowOff>659423</xdr:rowOff>
    </xdr:to>
    <xdr:pic>
      <xdr:nvPicPr>
        <xdr:cNvPr id="124" name="Resim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5699700"/>
          <a:ext cx="674663" cy="659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878934</xdr:colOff>
      <xdr:row>46</xdr:row>
      <xdr:rowOff>605935</xdr:rowOff>
    </xdr:to>
    <xdr:pic>
      <xdr:nvPicPr>
        <xdr:cNvPr id="125" name="Resim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6499800"/>
          <a:ext cx="878934" cy="6059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798634</xdr:rowOff>
    </xdr:from>
    <xdr:to>
      <xdr:col>1</xdr:col>
      <xdr:colOff>681990</xdr:colOff>
      <xdr:row>47</xdr:row>
      <xdr:rowOff>666750</xdr:rowOff>
    </xdr:to>
    <xdr:pic>
      <xdr:nvPicPr>
        <xdr:cNvPr id="126" name="Resim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7298434"/>
          <a:ext cx="681990" cy="6682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863944</xdr:colOff>
      <xdr:row>48</xdr:row>
      <xdr:rowOff>701919</xdr:rowOff>
    </xdr:to>
    <xdr:pic>
      <xdr:nvPicPr>
        <xdr:cNvPr id="127" name="Resim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8100000"/>
          <a:ext cx="863944" cy="7019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791893</xdr:colOff>
      <xdr:row>49</xdr:row>
      <xdr:rowOff>776653</xdr:rowOff>
    </xdr:to>
    <xdr:pic>
      <xdr:nvPicPr>
        <xdr:cNvPr id="128" name="Resim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8900100"/>
          <a:ext cx="791893" cy="776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138899</xdr:rowOff>
    </xdr:from>
    <xdr:to>
      <xdr:col>1</xdr:col>
      <xdr:colOff>1172895</xdr:colOff>
      <xdr:row>50</xdr:row>
      <xdr:rowOff>674077</xdr:rowOff>
    </xdr:to>
    <xdr:pic>
      <xdr:nvPicPr>
        <xdr:cNvPr id="129" name="Resim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9839099"/>
          <a:ext cx="1172895" cy="5351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7327</xdr:rowOff>
    </xdr:from>
    <xdr:to>
      <xdr:col>1</xdr:col>
      <xdr:colOff>755260</xdr:colOff>
      <xdr:row>52</xdr:row>
      <xdr:rowOff>725067</xdr:rowOff>
    </xdr:to>
    <xdr:pic>
      <xdr:nvPicPr>
        <xdr:cNvPr id="130" name="Resim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1307727"/>
          <a:ext cx="755260" cy="7177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791895</xdr:colOff>
      <xdr:row>53</xdr:row>
      <xdr:rowOff>776655</xdr:rowOff>
    </xdr:to>
    <xdr:pic>
      <xdr:nvPicPr>
        <xdr:cNvPr id="131" name="Resim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2100500"/>
          <a:ext cx="791895" cy="77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931106</xdr:colOff>
      <xdr:row>55</xdr:row>
      <xdr:rowOff>117232</xdr:rowOff>
    </xdr:to>
    <xdr:pic>
      <xdr:nvPicPr>
        <xdr:cNvPr id="132" name="Resim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2900600"/>
          <a:ext cx="931106" cy="9173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931104</xdr:colOff>
      <xdr:row>56</xdr:row>
      <xdr:rowOff>117228</xdr:rowOff>
    </xdr:to>
    <xdr:pic>
      <xdr:nvPicPr>
        <xdr:cNvPr id="133" name="Resim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3700700"/>
          <a:ext cx="931104" cy="9173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657737</xdr:colOff>
      <xdr:row>57</xdr:row>
      <xdr:rowOff>14654</xdr:rowOff>
    </xdr:to>
    <xdr:pic>
      <xdr:nvPicPr>
        <xdr:cNvPr id="134" name="Resim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4500800"/>
          <a:ext cx="657737" cy="814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799220</xdr:colOff>
      <xdr:row>57</xdr:row>
      <xdr:rowOff>783980</xdr:rowOff>
    </xdr:to>
    <xdr:pic>
      <xdr:nvPicPr>
        <xdr:cNvPr id="135" name="Resim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300900"/>
          <a:ext cx="799220" cy="7839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64689</xdr:rowOff>
    </xdr:from>
    <xdr:to>
      <xdr:col>1</xdr:col>
      <xdr:colOff>1062990</xdr:colOff>
      <xdr:row>30</xdr:row>
      <xdr:rowOff>7326</xdr:rowOff>
    </xdr:to>
    <xdr:pic>
      <xdr:nvPicPr>
        <xdr:cNvPr id="136" name="Resim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2962789"/>
          <a:ext cx="1062990" cy="742737"/>
        </a:xfrm>
        <a:prstGeom prst="rect">
          <a:avLst/>
        </a:prstGeom>
      </xdr:spPr>
    </xdr:pic>
    <xdr:clientData/>
  </xdr:twoCellAnchor>
  <xdr:twoCellAnchor editAs="oneCell">
    <xdr:from>
      <xdr:col>1</xdr:col>
      <xdr:colOff>109905</xdr:colOff>
      <xdr:row>29</xdr:row>
      <xdr:rowOff>762000</xdr:rowOff>
    </xdr:from>
    <xdr:to>
      <xdr:col>1</xdr:col>
      <xdr:colOff>938433</xdr:colOff>
      <xdr:row>30</xdr:row>
      <xdr:rowOff>776652</xdr:rowOff>
    </xdr:to>
    <xdr:pic>
      <xdr:nvPicPr>
        <xdr:cNvPr id="137" name="Resim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180" y="23660100"/>
          <a:ext cx="828528" cy="8147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747345</xdr:rowOff>
    </xdr:from>
    <xdr:to>
      <xdr:col>1</xdr:col>
      <xdr:colOff>1291891</xdr:colOff>
      <xdr:row>33</xdr:row>
      <xdr:rowOff>30772</xdr:rowOff>
    </xdr:to>
    <xdr:pic>
      <xdr:nvPicPr>
        <xdr:cNvPr id="138" name="Resim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5245645"/>
          <a:ext cx="1291891" cy="8836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782514</xdr:rowOff>
    </xdr:from>
    <xdr:to>
      <xdr:col>1</xdr:col>
      <xdr:colOff>1291891</xdr:colOff>
      <xdr:row>34</xdr:row>
      <xdr:rowOff>65942</xdr:rowOff>
    </xdr:to>
    <xdr:pic>
      <xdr:nvPicPr>
        <xdr:cNvPr id="139" name="Resim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080914"/>
          <a:ext cx="1291891" cy="883628"/>
        </a:xfrm>
        <a:prstGeom prst="rect">
          <a:avLst/>
        </a:prstGeom>
      </xdr:spPr>
    </xdr:pic>
    <xdr:clientData/>
  </xdr:twoCellAnchor>
  <xdr:twoCellAnchor editAs="oneCell">
    <xdr:from>
      <xdr:col>1</xdr:col>
      <xdr:colOff>58616</xdr:colOff>
      <xdr:row>33</xdr:row>
      <xdr:rowOff>794012</xdr:rowOff>
    </xdr:from>
    <xdr:to>
      <xdr:col>1</xdr:col>
      <xdr:colOff>923779</xdr:colOff>
      <xdr:row>35</xdr:row>
      <xdr:rowOff>41353</xdr:rowOff>
    </xdr:to>
    <xdr:pic>
      <xdr:nvPicPr>
        <xdr:cNvPr id="140" name="Resim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91" y="26892512"/>
          <a:ext cx="865163" cy="847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7328</xdr:rowOff>
    </xdr:from>
    <xdr:to>
      <xdr:col>1</xdr:col>
      <xdr:colOff>1113546</xdr:colOff>
      <xdr:row>36</xdr:row>
      <xdr:rowOff>36637</xdr:rowOff>
    </xdr:to>
    <xdr:pic>
      <xdr:nvPicPr>
        <xdr:cNvPr id="141" name="Resim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7706028"/>
          <a:ext cx="1113546" cy="829409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</xdr:colOff>
      <xdr:row>36</xdr:row>
      <xdr:rowOff>29308</xdr:rowOff>
    </xdr:from>
    <xdr:to>
      <xdr:col>1</xdr:col>
      <xdr:colOff>894470</xdr:colOff>
      <xdr:row>36</xdr:row>
      <xdr:rowOff>746277</xdr:rowOff>
    </xdr:to>
    <xdr:pic>
      <xdr:nvPicPr>
        <xdr:cNvPr id="142" name="Resim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6" y="28528108"/>
          <a:ext cx="850509" cy="716969"/>
        </a:xfrm>
        <a:prstGeom prst="rect">
          <a:avLst/>
        </a:prstGeom>
      </xdr:spPr>
    </xdr:pic>
    <xdr:clientData/>
  </xdr:twoCellAnchor>
  <xdr:twoCellAnchor editAs="oneCell">
    <xdr:from>
      <xdr:col>1</xdr:col>
      <xdr:colOff>300404</xdr:colOff>
      <xdr:row>36</xdr:row>
      <xdr:rowOff>738124</xdr:rowOff>
    </xdr:from>
    <xdr:to>
      <xdr:col>1</xdr:col>
      <xdr:colOff>747932</xdr:colOff>
      <xdr:row>38</xdr:row>
      <xdr:rowOff>1464</xdr:rowOff>
    </xdr:to>
    <xdr:pic>
      <xdr:nvPicPr>
        <xdr:cNvPr id="143" name="Resim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679" y="29236924"/>
          <a:ext cx="447528" cy="863540"/>
        </a:xfrm>
        <a:prstGeom prst="rect">
          <a:avLst/>
        </a:prstGeom>
      </xdr:spPr>
    </xdr:pic>
    <xdr:clientData/>
  </xdr:twoCellAnchor>
  <xdr:twoCellAnchor editAs="oneCell">
    <xdr:from>
      <xdr:col>1</xdr:col>
      <xdr:colOff>51290</xdr:colOff>
      <xdr:row>38</xdr:row>
      <xdr:rowOff>7327</xdr:rowOff>
    </xdr:from>
    <xdr:to>
      <xdr:col>1</xdr:col>
      <xdr:colOff>872490</xdr:colOff>
      <xdr:row>39</xdr:row>
      <xdr:rowOff>7328</xdr:rowOff>
    </xdr:to>
    <xdr:pic>
      <xdr:nvPicPr>
        <xdr:cNvPr id="144" name="Resim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65" y="30106327"/>
          <a:ext cx="821200" cy="8001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787850</xdr:rowOff>
    </xdr:from>
    <xdr:to>
      <xdr:col>1</xdr:col>
      <xdr:colOff>997047</xdr:colOff>
      <xdr:row>41</xdr:row>
      <xdr:rowOff>49823</xdr:rowOff>
    </xdr:to>
    <xdr:pic>
      <xdr:nvPicPr>
        <xdr:cNvPr id="145" name="Resim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1686950"/>
          <a:ext cx="997047" cy="8621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14654</xdr:rowOff>
    </xdr:from>
    <xdr:to>
      <xdr:col>1</xdr:col>
      <xdr:colOff>1065350</xdr:colOff>
      <xdr:row>51</xdr:row>
      <xdr:rowOff>740019</xdr:rowOff>
    </xdr:to>
    <xdr:pic>
      <xdr:nvPicPr>
        <xdr:cNvPr id="146" name="Resim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0514954"/>
          <a:ext cx="1065350" cy="725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183171</xdr:rowOff>
    </xdr:from>
    <xdr:to>
      <xdr:col>1</xdr:col>
      <xdr:colOff>1381810</xdr:colOff>
      <xdr:row>58</xdr:row>
      <xdr:rowOff>710710</xdr:rowOff>
    </xdr:to>
    <xdr:pic>
      <xdr:nvPicPr>
        <xdr:cNvPr id="147" name="Resim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6284171"/>
          <a:ext cx="1381810" cy="527539"/>
        </a:xfrm>
        <a:prstGeom prst="rect">
          <a:avLst/>
        </a:prstGeom>
      </xdr:spPr>
    </xdr:pic>
    <xdr:clientData/>
  </xdr:twoCellAnchor>
  <xdr:twoCellAnchor editAs="oneCell">
    <xdr:from>
      <xdr:col>1</xdr:col>
      <xdr:colOff>36634</xdr:colOff>
      <xdr:row>58</xdr:row>
      <xdr:rowOff>769327</xdr:rowOff>
    </xdr:from>
    <xdr:to>
      <xdr:col>1</xdr:col>
      <xdr:colOff>909124</xdr:colOff>
      <xdr:row>60</xdr:row>
      <xdr:rowOff>29308</xdr:rowOff>
    </xdr:to>
    <xdr:pic>
      <xdr:nvPicPr>
        <xdr:cNvPr id="148" name="Resim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09" y="46870327"/>
          <a:ext cx="872490" cy="8601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43962</xdr:rowOff>
    </xdr:from>
    <xdr:to>
      <xdr:col>1</xdr:col>
      <xdr:colOff>1068131</xdr:colOff>
      <xdr:row>61</xdr:row>
      <xdr:rowOff>0</xdr:rowOff>
    </xdr:to>
    <xdr:pic>
      <xdr:nvPicPr>
        <xdr:cNvPr id="149" name="Resim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7745162"/>
          <a:ext cx="1068131" cy="7561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930803</xdr:colOff>
      <xdr:row>61</xdr:row>
      <xdr:rowOff>710711</xdr:rowOff>
    </xdr:to>
    <xdr:pic>
      <xdr:nvPicPr>
        <xdr:cNvPr id="150" name="Resim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8501300"/>
          <a:ext cx="930803" cy="7107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</xdr:row>
      <xdr:rowOff>51288</xdr:rowOff>
    </xdr:from>
    <xdr:to>
      <xdr:col>1</xdr:col>
      <xdr:colOff>872490</xdr:colOff>
      <xdr:row>63</xdr:row>
      <xdr:rowOff>14652</xdr:rowOff>
    </xdr:to>
    <xdr:pic>
      <xdr:nvPicPr>
        <xdr:cNvPr id="151" name="Resim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352688"/>
          <a:ext cx="777240" cy="763464"/>
        </a:xfrm>
        <a:prstGeom prst="rect">
          <a:avLst/>
        </a:prstGeom>
      </xdr:spPr>
    </xdr:pic>
    <xdr:clientData/>
  </xdr:twoCellAnchor>
  <xdr:twoCellAnchor editAs="oneCell">
    <xdr:from>
      <xdr:col>1</xdr:col>
      <xdr:colOff>58615</xdr:colOff>
      <xdr:row>63</xdr:row>
      <xdr:rowOff>14653</xdr:rowOff>
    </xdr:from>
    <xdr:to>
      <xdr:col>1</xdr:col>
      <xdr:colOff>909125</xdr:colOff>
      <xdr:row>64</xdr:row>
      <xdr:rowOff>51289</xdr:rowOff>
    </xdr:to>
    <xdr:pic>
      <xdr:nvPicPr>
        <xdr:cNvPr id="152" name="Resim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90" y="50116153"/>
          <a:ext cx="850510" cy="836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1075224</xdr:colOff>
      <xdr:row>64</xdr:row>
      <xdr:rowOff>732692</xdr:rowOff>
    </xdr:to>
    <xdr:pic>
      <xdr:nvPicPr>
        <xdr:cNvPr id="153" name="Resim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0901600"/>
          <a:ext cx="1075224" cy="732692"/>
        </a:xfrm>
        <a:prstGeom prst="rect">
          <a:avLst/>
        </a:prstGeom>
      </xdr:spPr>
    </xdr:pic>
    <xdr:clientData/>
  </xdr:twoCellAnchor>
  <xdr:twoCellAnchor editAs="oneCell">
    <xdr:from>
      <xdr:col>1</xdr:col>
      <xdr:colOff>7326</xdr:colOff>
      <xdr:row>64</xdr:row>
      <xdr:rowOff>769328</xdr:rowOff>
    </xdr:from>
    <xdr:to>
      <xdr:col>1</xdr:col>
      <xdr:colOff>938432</xdr:colOff>
      <xdr:row>66</xdr:row>
      <xdr:rowOff>87925</xdr:rowOff>
    </xdr:to>
    <xdr:pic>
      <xdr:nvPicPr>
        <xdr:cNvPr id="154" name="Resim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601" y="51670928"/>
          <a:ext cx="931106" cy="918797"/>
        </a:xfrm>
        <a:prstGeom prst="rect">
          <a:avLst/>
        </a:prstGeom>
      </xdr:spPr>
    </xdr:pic>
    <xdr:clientData/>
  </xdr:twoCellAnchor>
  <xdr:twoCellAnchor editAs="oneCell">
    <xdr:from>
      <xdr:col>1</xdr:col>
      <xdr:colOff>197827</xdr:colOff>
      <xdr:row>74</xdr:row>
      <xdr:rowOff>0</xdr:rowOff>
    </xdr:from>
    <xdr:to>
      <xdr:col>1</xdr:col>
      <xdr:colOff>755259</xdr:colOff>
      <xdr:row>75</xdr:row>
      <xdr:rowOff>13030</xdr:rowOff>
    </xdr:to>
    <xdr:pic>
      <xdr:nvPicPr>
        <xdr:cNvPr id="155" name="Resim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02" y="58902600"/>
          <a:ext cx="557432" cy="813130"/>
        </a:xfrm>
        <a:prstGeom prst="rect">
          <a:avLst/>
        </a:prstGeom>
      </xdr:spPr>
    </xdr:pic>
    <xdr:clientData/>
  </xdr:twoCellAnchor>
  <xdr:twoCellAnchor editAs="oneCell">
    <xdr:from>
      <xdr:col>1</xdr:col>
      <xdr:colOff>80596</xdr:colOff>
      <xdr:row>74</xdr:row>
      <xdr:rowOff>0</xdr:rowOff>
    </xdr:from>
    <xdr:to>
      <xdr:col>1</xdr:col>
      <xdr:colOff>945759</xdr:colOff>
      <xdr:row>75</xdr:row>
      <xdr:rowOff>51289</xdr:rowOff>
    </xdr:to>
    <xdr:pic>
      <xdr:nvPicPr>
        <xdr:cNvPr id="156" name="Resim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71" y="58902600"/>
          <a:ext cx="865163" cy="8513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843182</xdr:colOff>
      <xdr:row>77</xdr:row>
      <xdr:rowOff>29306</xdr:rowOff>
    </xdr:to>
    <xdr:pic>
      <xdr:nvPicPr>
        <xdr:cNvPr id="157" name="Resim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0502800"/>
          <a:ext cx="843182" cy="8294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65942</xdr:rowOff>
    </xdr:from>
    <xdr:to>
      <xdr:col>1</xdr:col>
      <xdr:colOff>945759</xdr:colOff>
      <xdr:row>77</xdr:row>
      <xdr:rowOff>791747</xdr:rowOff>
    </xdr:to>
    <xdr:pic>
      <xdr:nvPicPr>
        <xdr:cNvPr id="158" name="Resim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1368842"/>
          <a:ext cx="945759" cy="725805"/>
        </a:xfrm>
        <a:prstGeom prst="rect">
          <a:avLst/>
        </a:prstGeom>
      </xdr:spPr>
    </xdr:pic>
    <xdr:clientData/>
  </xdr:twoCellAnchor>
  <xdr:twoCellAnchor editAs="oneCell">
    <xdr:from>
      <xdr:col>1</xdr:col>
      <xdr:colOff>43962</xdr:colOff>
      <xdr:row>79</xdr:row>
      <xdr:rowOff>674076</xdr:rowOff>
    </xdr:from>
    <xdr:to>
      <xdr:col>1</xdr:col>
      <xdr:colOff>1091565</xdr:colOff>
      <xdr:row>81</xdr:row>
      <xdr:rowOff>109903</xdr:rowOff>
    </xdr:to>
    <xdr:pic>
      <xdr:nvPicPr>
        <xdr:cNvPr id="159" name="Resim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7" y="63577176"/>
          <a:ext cx="1047603" cy="1036027"/>
        </a:xfrm>
        <a:prstGeom prst="rect">
          <a:avLst/>
        </a:prstGeom>
      </xdr:spPr>
    </xdr:pic>
    <xdr:clientData/>
  </xdr:twoCellAnchor>
  <xdr:twoCellAnchor editAs="oneCell">
    <xdr:from>
      <xdr:col>1</xdr:col>
      <xdr:colOff>29308</xdr:colOff>
      <xdr:row>79</xdr:row>
      <xdr:rowOff>0</xdr:rowOff>
    </xdr:from>
    <xdr:to>
      <xdr:col>1</xdr:col>
      <xdr:colOff>931106</xdr:colOff>
      <xdr:row>80</xdr:row>
      <xdr:rowOff>87924</xdr:rowOff>
    </xdr:to>
    <xdr:pic>
      <xdr:nvPicPr>
        <xdr:cNvPr id="160" name="Resim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83" y="62903100"/>
          <a:ext cx="901798" cy="888024"/>
        </a:xfrm>
        <a:prstGeom prst="rect">
          <a:avLst/>
        </a:prstGeom>
      </xdr:spPr>
    </xdr:pic>
    <xdr:clientData/>
  </xdr:twoCellAnchor>
  <xdr:twoCellAnchor editAs="oneCell">
    <xdr:from>
      <xdr:col>1</xdr:col>
      <xdr:colOff>43961</xdr:colOff>
      <xdr:row>65</xdr:row>
      <xdr:rowOff>791307</xdr:rowOff>
    </xdr:from>
    <xdr:to>
      <xdr:col>1</xdr:col>
      <xdr:colOff>865163</xdr:colOff>
      <xdr:row>67</xdr:row>
      <xdr:rowOff>1</xdr:rowOff>
    </xdr:to>
    <xdr:pic>
      <xdr:nvPicPr>
        <xdr:cNvPr id="161" name="Resim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36" y="52493007"/>
          <a:ext cx="821202" cy="808894"/>
        </a:xfrm>
        <a:prstGeom prst="rect">
          <a:avLst/>
        </a:prstGeom>
      </xdr:spPr>
    </xdr:pic>
    <xdr:clientData/>
  </xdr:twoCellAnchor>
  <xdr:twoCellAnchor editAs="oneCell">
    <xdr:from>
      <xdr:col>1</xdr:col>
      <xdr:colOff>161191</xdr:colOff>
      <xdr:row>67</xdr:row>
      <xdr:rowOff>7328</xdr:rowOff>
    </xdr:from>
    <xdr:to>
      <xdr:col>1</xdr:col>
      <xdr:colOff>784566</xdr:colOff>
      <xdr:row>68</xdr:row>
      <xdr:rowOff>30496</xdr:rowOff>
    </xdr:to>
    <xdr:pic>
      <xdr:nvPicPr>
        <xdr:cNvPr id="162" name="Resim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66" y="53309228"/>
          <a:ext cx="623375" cy="823268"/>
        </a:xfrm>
        <a:prstGeom prst="rect">
          <a:avLst/>
        </a:prstGeom>
      </xdr:spPr>
    </xdr:pic>
    <xdr:clientData/>
  </xdr:twoCellAnchor>
  <xdr:twoCellAnchor editAs="oneCell">
    <xdr:from>
      <xdr:col>1</xdr:col>
      <xdr:colOff>29307</xdr:colOff>
      <xdr:row>68</xdr:row>
      <xdr:rowOff>769328</xdr:rowOff>
    </xdr:from>
    <xdr:to>
      <xdr:col>1</xdr:col>
      <xdr:colOff>931105</xdr:colOff>
      <xdr:row>70</xdr:row>
      <xdr:rowOff>58617</xdr:rowOff>
    </xdr:to>
    <xdr:pic>
      <xdr:nvPicPr>
        <xdr:cNvPr id="163" name="Resim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82" y="54871328"/>
          <a:ext cx="901798" cy="8894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798634</xdr:rowOff>
    </xdr:from>
    <xdr:to>
      <xdr:col>1</xdr:col>
      <xdr:colOff>769913</xdr:colOff>
      <xdr:row>70</xdr:row>
      <xdr:rowOff>754673</xdr:rowOff>
    </xdr:to>
    <xdr:pic>
      <xdr:nvPicPr>
        <xdr:cNvPr id="164" name="Resim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5700734"/>
          <a:ext cx="769913" cy="7561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</xdr:rowOff>
    </xdr:from>
    <xdr:to>
      <xdr:col>1</xdr:col>
      <xdr:colOff>982394</xdr:colOff>
      <xdr:row>71</xdr:row>
      <xdr:rowOff>725367</xdr:rowOff>
    </xdr:to>
    <xdr:pic>
      <xdr:nvPicPr>
        <xdr:cNvPr id="165" name="Resim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6502301"/>
          <a:ext cx="982394" cy="7253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205154</xdr:rowOff>
    </xdr:from>
    <xdr:to>
      <xdr:col>1</xdr:col>
      <xdr:colOff>1231128</xdr:colOff>
      <xdr:row>72</xdr:row>
      <xdr:rowOff>608134</xdr:rowOff>
    </xdr:to>
    <xdr:pic>
      <xdr:nvPicPr>
        <xdr:cNvPr id="166" name="Resim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7507554"/>
          <a:ext cx="1231128" cy="4029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916452</xdr:colOff>
      <xdr:row>79</xdr:row>
      <xdr:rowOff>102578</xdr:rowOff>
    </xdr:to>
    <xdr:pic>
      <xdr:nvPicPr>
        <xdr:cNvPr id="167" name="Resim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2103000"/>
          <a:ext cx="916452" cy="9026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947910</xdr:colOff>
      <xdr:row>76</xdr:row>
      <xdr:rowOff>14654</xdr:rowOff>
    </xdr:to>
    <xdr:pic>
      <xdr:nvPicPr>
        <xdr:cNvPr id="168" name="Resim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9702700"/>
          <a:ext cx="947910" cy="814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850509</xdr:colOff>
      <xdr:row>82</xdr:row>
      <xdr:rowOff>36634</xdr:rowOff>
    </xdr:to>
    <xdr:pic>
      <xdr:nvPicPr>
        <xdr:cNvPr id="169" name="Resim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4503300"/>
          <a:ext cx="850509" cy="8367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947910</xdr:colOff>
      <xdr:row>83</xdr:row>
      <xdr:rowOff>14655</xdr:rowOff>
    </xdr:to>
    <xdr:pic>
      <xdr:nvPicPr>
        <xdr:cNvPr id="170" name="Resim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5303400"/>
          <a:ext cx="947910" cy="8147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957671</xdr:colOff>
      <xdr:row>83</xdr:row>
      <xdr:rowOff>740019</xdr:rowOff>
    </xdr:to>
    <xdr:pic>
      <xdr:nvPicPr>
        <xdr:cNvPr id="171" name="Resim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6103500"/>
          <a:ext cx="957671" cy="740019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84</xdr:row>
      <xdr:rowOff>0</xdr:rowOff>
    </xdr:from>
    <xdr:to>
      <xdr:col>1</xdr:col>
      <xdr:colOff>996315</xdr:colOff>
      <xdr:row>84</xdr:row>
      <xdr:rowOff>761267</xdr:rowOff>
    </xdr:to>
    <xdr:pic>
      <xdr:nvPicPr>
        <xdr:cNvPr id="172" name="Resim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29" y="66903600"/>
          <a:ext cx="981661" cy="761267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85</xdr:row>
      <xdr:rowOff>9525</xdr:rowOff>
    </xdr:from>
    <xdr:to>
      <xdr:col>1</xdr:col>
      <xdr:colOff>1189746</xdr:colOff>
      <xdr:row>85</xdr:row>
      <xdr:rowOff>793506</xdr:rowOff>
    </xdr:to>
    <xdr:pic>
      <xdr:nvPicPr>
        <xdr:cNvPr id="173" name="Resim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7713225"/>
          <a:ext cx="799221" cy="783981"/>
        </a:xfrm>
        <a:prstGeom prst="rect">
          <a:avLst/>
        </a:prstGeom>
      </xdr:spPr>
    </xdr:pic>
    <xdr:clientData/>
  </xdr:twoCellAnchor>
  <xdr:twoCellAnchor editAs="oneCell">
    <xdr:from>
      <xdr:col>1</xdr:col>
      <xdr:colOff>352007</xdr:colOff>
      <xdr:row>86</xdr:row>
      <xdr:rowOff>95250</xdr:rowOff>
    </xdr:from>
    <xdr:to>
      <xdr:col>1</xdr:col>
      <xdr:colOff>1298352</xdr:colOff>
      <xdr:row>86</xdr:row>
      <xdr:rowOff>781715</xdr:rowOff>
    </xdr:to>
    <xdr:pic>
      <xdr:nvPicPr>
        <xdr:cNvPr id="174" name="Resim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282" y="68599050"/>
          <a:ext cx="946345" cy="686465"/>
        </a:xfrm>
        <a:prstGeom prst="rect">
          <a:avLst/>
        </a:prstGeom>
      </xdr:spPr>
    </xdr:pic>
    <xdr:clientData/>
  </xdr:twoCellAnchor>
  <xdr:twoCellAnchor editAs="oneCell">
    <xdr:from>
      <xdr:col>1</xdr:col>
      <xdr:colOff>358507</xdr:colOff>
      <xdr:row>87</xdr:row>
      <xdr:rowOff>149983</xdr:rowOff>
    </xdr:from>
    <xdr:to>
      <xdr:col>1</xdr:col>
      <xdr:colOff>1154359</xdr:colOff>
      <xdr:row>87</xdr:row>
      <xdr:rowOff>750791</xdr:rowOff>
    </xdr:to>
    <xdr:pic>
      <xdr:nvPicPr>
        <xdr:cNvPr id="175" name="Resim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2304" y="69356361"/>
          <a:ext cx="600808" cy="795852"/>
        </a:xfrm>
        <a:prstGeom prst="rect">
          <a:avLst/>
        </a:prstGeom>
      </xdr:spPr>
    </xdr:pic>
    <xdr:clientData/>
  </xdr:twoCellAnchor>
  <xdr:twoCellAnchor editAs="oneCell">
    <xdr:from>
      <xdr:col>1</xdr:col>
      <xdr:colOff>147800</xdr:colOff>
      <xdr:row>11</xdr:row>
      <xdr:rowOff>124558</xdr:rowOff>
    </xdr:from>
    <xdr:to>
      <xdr:col>1</xdr:col>
      <xdr:colOff>855770</xdr:colOff>
      <xdr:row>13</xdr:row>
      <xdr:rowOff>396916</xdr:rowOff>
    </xdr:to>
    <xdr:pic>
      <xdr:nvPicPr>
        <xdr:cNvPr id="176" name="Resim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1781" y="9203152"/>
          <a:ext cx="1872558" cy="707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68</xdr:row>
      <xdr:rowOff>0</xdr:rowOff>
    </xdr:from>
    <xdr:to>
      <xdr:col>1</xdr:col>
      <xdr:colOff>959162</xdr:colOff>
      <xdr:row>68</xdr:row>
      <xdr:rowOff>762000</xdr:rowOff>
    </xdr:to>
    <xdr:pic>
      <xdr:nvPicPr>
        <xdr:cNvPr id="177" name="Resim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29" y="54102000"/>
          <a:ext cx="944508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263771</xdr:colOff>
      <xdr:row>20</xdr:row>
      <xdr:rowOff>740021</xdr:rowOff>
    </xdr:from>
    <xdr:to>
      <xdr:col>1</xdr:col>
      <xdr:colOff>1188669</xdr:colOff>
      <xdr:row>22</xdr:row>
      <xdr:rowOff>51289</xdr:rowOff>
    </xdr:to>
    <xdr:pic>
      <xdr:nvPicPr>
        <xdr:cNvPr id="178" name="Resim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046" y="16437221"/>
          <a:ext cx="924898" cy="911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388329</xdr:colOff>
      <xdr:row>3</xdr:row>
      <xdr:rowOff>776656</xdr:rowOff>
    </xdr:from>
    <xdr:to>
      <xdr:col>1</xdr:col>
      <xdr:colOff>1194876</xdr:colOff>
      <xdr:row>5</xdr:row>
      <xdr:rowOff>7881</xdr:rowOff>
    </xdr:to>
    <xdr:pic>
      <xdr:nvPicPr>
        <xdr:cNvPr id="179" name="Resim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4" y="2872156"/>
          <a:ext cx="806547" cy="83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66676</xdr:colOff>
      <xdr:row>73</xdr:row>
      <xdr:rowOff>66676</xdr:rowOff>
    </xdr:from>
    <xdr:to>
      <xdr:col>1</xdr:col>
      <xdr:colOff>729615</xdr:colOff>
      <xdr:row>73</xdr:row>
      <xdr:rowOff>704850</xdr:rowOff>
    </xdr:to>
    <xdr:pic>
      <xdr:nvPicPr>
        <xdr:cNvPr id="180" name="110 Resi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742951" y="58169176"/>
          <a:ext cx="662939" cy="6381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89</xdr:row>
      <xdr:rowOff>63745</xdr:rowOff>
    </xdr:from>
    <xdr:to>
      <xdr:col>1</xdr:col>
      <xdr:colOff>1479850</xdr:colOff>
      <xdr:row>89</xdr:row>
      <xdr:rowOff>715841</xdr:rowOff>
    </xdr:to>
    <xdr:pic>
      <xdr:nvPicPr>
        <xdr:cNvPr id="181" name="Resim 2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0967845"/>
          <a:ext cx="1327450" cy="652096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90</xdr:row>
      <xdr:rowOff>66675</xdr:rowOff>
    </xdr:from>
    <xdr:to>
      <xdr:col>1</xdr:col>
      <xdr:colOff>1095229</xdr:colOff>
      <xdr:row>90</xdr:row>
      <xdr:rowOff>784714</xdr:rowOff>
    </xdr:to>
    <xdr:pic>
      <xdr:nvPicPr>
        <xdr:cNvPr id="182" name="Resim 2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1770875"/>
          <a:ext cx="733279" cy="718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47625</xdr:rowOff>
    </xdr:from>
    <xdr:to>
      <xdr:col>2</xdr:col>
      <xdr:colOff>68580</xdr:colOff>
      <xdr:row>95</xdr:row>
      <xdr:rowOff>714375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76275" y="72551925"/>
          <a:ext cx="1583055" cy="3867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96</xdr:row>
      <xdr:rowOff>28576</xdr:rowOff>
    </xdr:from>
    <xdr:to>
      <xdr:col>1</xdr:col>
      <xdr:colOff>1440180</xdr:colOff>
      <xdr:row>97</xdr:row>
      <xdr:rowOff>485170</xdr:rowOff>
    </xdr:to>
    <xdr:pic>
      <xdr:nvPicPr>
        <xdr:cNvPr id="184" name="Resim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6533376"/>
          <a:ext cx="1354455" cy="1028094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98</xdr:row>
      <xdr:rowOff>38100</xdr:rowOff>
    </xdr:from>
    <xdr:to>
      <xdr:col>1</xdr:col>
      <xdr:colOff>1206588</xdr:colOff>
      <xdr:row>98</xdr:row>
      <xdr:rowOff>933450</xdr:rowOff>
    </xdr:to>
    <xdr:pic>
      <xdr:nvPicPr>
        <xdr:cNvPr id="185" name="Resim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7685900"/>
          <a:ext cx="84463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99</xdr:row>
      <xdr:rowOff>38101</xdr:rowOff>
    </xdr:from>
    <xdr:to>
      <xdr:col>1</xdr:col>
      <xdr:colOff>1304715</xdr:colOff>
      <xdr:row>99</xdr:row>
      <xdr:rowOff>552451</xdr:rowOff>
    </xdr:to>
    <xdr:pic>
      <xdr:nvPicPr>
        <xdr:cNvPr id="186" name="Resim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8638401"/>
          <a:ext cx="105706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100</xdr:row>
      <xdr:rowOff>57150</xdr:rowOff>
    </xdr:from>
    <xdr:to>
      <xdr:col>1</xdr:col>
      <xdr:colOff>1294923</xdr:colOff>
      <xdr:row>100</xdr:row>
      <xdr:rowOff>711995</xdr:rowOff>
    </xdr:to>
    <xdr:pic>
      <xdr:nvPicPr>
        <xdr:cNvPr id="187" name="Resim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9228950"/>
          <a:ext cx="1018698" cy="65484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101</xdr:row>
      <xdr:rowOff>28575</xdr:rowOff>
    </xdr:from>
    <xdr:to>
      <xdr:col>1</xdr:col>
      <xdr:colOff>1373360</xdr:colOff>
      <xdr:row>101</xdr:row>
      <xdr:rowOff>723900</xdr:rowOff>
    </xdr:to>
    <xdr:pic>
      <xdr:nvPicPr>
        <xdr:cNvPr id="188" name="Resim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57250" y="79962375"/>
          <a:ext cx="1192385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249123</xdr:colOff>
      <xdr:row>88</xdr:row>
      <xdr:rowOff>14659</xdr:rowOff>
    </xdr:from>
    <xdr:to>
      <xdr:col>1</xdr:col>
      <xdr:colOff>1407222</xdr:colOff>
      <xdr:row>88</xdr:row>
      <xdr:rowOff>707993</xdr:rowOff>
    </xdr:to>
    <xdr:pic>
      <xdr:nvPicPr>
        <xdr:cNvPr id="189" name="Resim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25398" y="70118659"/>
          <a:ext cx="1158099" cy="69333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102</xdr:row>
      <xdr:rowOff>38101</xdr:rowOff>
    </xdr:from>
    <xdr:to>
      <xdr:col>1</xdr:col>
      <xdr:colOff>1278255</xdr:colOff>
      <xdr:row>102</xdr:row>
      <xdr:rowOff>657225</xdr:rowOff>
    </xdr:to>
    <xdr:pic>
      <xdr:nvPicPr>
        <xdr:cNvPr id="190" name="Resim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0733901"/>
          <a:ext cx="1030605" cy="619124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103</xdr:row>
      <xdr:rowOff>19050</xdr:rowOff>
    </xdr:from>
    <xdr:to>
      <xdr:col>1</xdr:col>
      <xdr:colOff>1316355</xdr:colOff>
      <xdr:row>103</xdr:row>
      <xdr:rowOff>790575</xdr:rowOff>
    </xdr:to>
    <xdr:pic>
      <xdr:nvPicPr>
        <xdr:cNvPr id="191" name="Resim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81391125"/>
          <a:ext cx="110680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opLeftCell="A94" workbookViewId="0">
      <selection activeCell="D109" sqref="D109"/>
    </sheetView>
  </sheetViews>
  <sheetFormatPr defaultColWidth="9.109375" defaultRowHeight="12" x14ac:dyDescent="0.25"/>
  <cols>
    <col min="1" max="1" width="10.109375" style="1" customWidth="1"/>
    <col min="2" max="2" width="22.6640625" style="21" customWidth="1"/>
    <col min="3" max="3" width="22.88671875" style="1" customWidth="1"/>
    <col min="4" max="4" width="35.6640625" style="1" customWidth="1"/>
    <col min="5" max="5" width="21.109375" style="1" customWidth="1"/>
    <col min="6" max="6" width="16.44140625" style="1" customWidth="1"/>
    <col min="7" max="16384" width="9.109375" style="9"/>
  </cols>
  <sheetData>
    <row r="1" spans="1:6" s="1" customFormat="1" ht="24.75" customHeight="1" x14ac:dyDescent="0.25">
      <c r="A1" s="68" t="s">
        <v>106</v>
      </c>
      <c r="B1" s="68"/>
      <c r="C1" s="68"/>
      <c r="D1" s="68"/>
      <c r="E1" s="68"/>
      <c r="F1" s="68"/>
    </row>
    <row r="2" spans="1:6" s="4" customFormat="1" ht="77.25" customHeight="1" x14ac:dyDescent="0.25">
      <c r="A2" s="2" t="s">
        <v>107</v>
      </c>
      <c r="B2" s="2" t="s">
        <v>108</v>
      </c>
      <c r="C2" s="2" t="s">
        <v>109</v>
      </c>
      <c r="D2" s="2" t="s">
        <v>110</v>
      </c>
      <c r="E2" s="2" t="s">
        <v>111</v>
      </c>
      <c r="F2" s="3" t="s">
        <v>112</v>
      </c>
    </row>
    <row r="3" spans="1:6" ht="63" customHeight="1" x14ac:dyDescent="0.25">
      <c r="A3" s="5">
        <v>1</v>
      </c>
      <c r="B3" s="6"/>
      <c r="C3" s="5">
        <v>20000987</v>
      </c>
      <c r="D3" s="7" t="s">
        <v>113</v>
      </c>
      <c r="E3" s="7" t="s">
        <v>114</v>
      </c>
      <c r="F3" s="8" t="s">
        <v>1</v>
      </c>
    </row>
    <row r="4" spans="1:6" ht="63" customHeight="1" x14ac:dyDescent="0.25">
      <c r="A4" s="5">
        <v>2</v>
      </c>
      <c r="B4" s="6"/>
      <c r="C4" s="5">
        <v>20000988</v>
      </c>
      <c r="D4" s="7" t="s">
        <v>115</v>
      </c>
      <c r="E4" s="7" t="s">
        <v>116</v>
      </c>
      <c r="F4" s="8" t="s">
        <v>1</v>
      </c>
    </row>
    <row r="5" spans="1:6" ht="63" customHeight="1" x14ac:dyDescent="0.25">
      <c r="A5" s="5">
        <v>3</v>
      </c>
      <c r="B5" s="6"/>
      <c r="C5" s="5">
        <v>20000989</v>
      </c>
      <c r="D5" s="7" t="s">
        <v>117</v>
      </c>
      <c r="E5" s="7" t="s">
        <v>118</v>
      </c>
      <c r="F5" s="8" t="s">
        <v>1</v>
      </c>
    </row>
    <row r="6" spans="1:6" ht="63" customHeight="1" x14ac:dyDescent="0.25">
      <c r="A6" s="5">
        <v>4</v>
      </c>
      <c r="B6" s="6"/>
      <c r="C6" s="5">
        <v>20000990</v>
      </c>
      <c r="D6" s="7" t="s">
        <v>4</v>
      </c>
      <c r="E6" s="7" t="s">
        <v>119</v>
      </c>
      <c r="F6" s="10" t="s">
        <v>1</v>
      </c>
    </row>
    <row r="7" spans="1:6" ht="63" customHeight="1" x14ac:dyDescent="0.25">
      <c r="A7" s="5">
        <v>5</v>
      </c>
      <c r="B7" s="6"/>
      <c r="C7" s="5">
        <v>20000867</v>
      </c>
      <c r="D7" s="7" t="s">
        <v>120</v>
      </c>
      <c r="E7" s="7" t="s">
        <v>121</v>
      </c>
      <c r="F7" s="8" t="s">
        <v>1</v>
      </c>
    </row>
    <row r="8" spans="1:6" ht="63" customHeight="1" x14ac:dyDescent="0.25">
      <c r="A8" s="5">
        <v>6</v>
      </c>
      <c r="B8" s="6"/>
      <c r="C8" s="5">
        <v>20000656</v>
      </c>
      <c r="D8" s="7" t="s">
        <v>122</v>
      </c>
      <c r="E8" s="7" t="s">
        <v>123</v>
      </c>
      <c r="F8" s="8" t="s">
        <v>1</v>
      </c>
    </row>
    <row r="9" spans="1:6" ht="63" customHeight="1" x14ac:dyDescent="0.25">
      <c r="A9" s="5">
        <v>7</v>
      </c>
      <c r="B9" s="6"/>
      <c r="C9" s="5">
        <v>20000655</v>
      </c>
      <c r="D9" s="7" t="s">
        <v>124</v>
      </c>
      <c r="E9" s="7" t="s">
        <v>123</v>
      </c>
      <c r="F9" s="8" t="s">
        <v>1</v>
      </c>
    </row>
    <row r="10" spans="1:6" ht="63" customHeight="1" x14ac:dyDescent="0.25">
      <c r="A10" s="5">
        <v>8</v>
      </c>
      <c r="B10" s="6"/>
      <c r="C10" s="5">
        <v>20000654</v>
      </c>
      <c r="D10" s="7" t="s">
        <v>125</v>
      </c>
      <c r="E10" s="7" t="s">
        <v>123</v>
      </c>
      <c r="F10" s="8" t="s">
        <v>1</v>
      </c>
    </row>
    <row r="11" spans="1:6" ht="63" customHeight="1" x14ac:dyDescent="0.25">
      <c r="A11" s="5">
        <v>9</v>
      </c>
      <c r="B11" s="6"/>
      <c r="C11" s="5">
        <v>20000995</v>
      </c>
      <c r="D11" s="7" t="s">
        <v>126</v>
      </c>
      <c r="E11" s="7" t="s">
        <v>123</v>
      </c>
      <c r="F11" s="8" t="s">
        <v>10</v>
      </c>
    </row>
    <row r="12" spans="1:6" ht="63" customHeight="1" x14ac:dyDescent="0.25">
      <c r="A12" s="5">
        <v>10</v>
      </c>
      <c r="B12" s="6"/>
      <c r="C12" s="5">
        <v>20000464</v>
      </c>
      <c r="D12" s="7" t="s">
        <v>11</v>
      </c>
      <c r="E12" s="7" t="s">
        <v>127</v>
      </c>
      <c r="F12" s="10" t="s">
        <v>1</v>
      </c>
    </row>
    <row r="13" spans="1:6" ht="63" customHeight="1" x14ac:dyDescent="0.25">
      <c r="A13" s="5">
        <v>11</v>
      </c>
      <c r="B13" s="6"/>
      <c r="C13" s="5">
        <v>20000463</v>
      </c>
      <c r="D13" s="7" t="s">
        <v>12</v>
      </c>
      <c r="E13" s="7" t="s">
        <v>127</v>
      </c>
      <c r="F13" s="8" t="s">
        <v>1</v>
      </c>
    </row>
    <row r="14" spans="1:6" ht="63" customHeight="1" x14ac:dyDescent="0.25">
      <c r="A14" s="5">
        <v>12</v>
      </c>
      <c r="B14" s="6"/>
      <c r="C14" s="5">
        <v>20000673</v>
      </c>
      <c r="D14" s="7" t="s">
        <v>13</v>
      </c>
      <c r="E14" s="7" t="s">
        <v>127</v>
      </c>
      <c r="F14" s="8" t="s">
        <v>1</v>
      </c>
    </row>
    <row r="15" spans="1:6" ht="63" customHeight="1" x14ac:dyDescent="0.25">
      <c r="A15" s="5">
        <v>13</v>
      </c>
      <c r="B15" s="6"/>
      <c r="C15" s="5">
        <v>20000999</v>
      </c>
      <c r="D15" s="7" t="s">
        <v>128</v>
      </c>
      <c r="E15" s="7" t="s">
        <v>129</v>
      </c>
      <c r="F15" s="8" t="s">
        <v>1</v>
      </c>
    </row>
    <row r="16" spans="1:6" ht="63" customHeight="1" x14ac:dyDescent="0.25">
      <c r="A16" s="5">
        <v>14</v>
      </c>
      <c r="B16" s="6"/>
      <c r="C16" s="5">
        <v>20001000</v>
      </c>
      <c r="D16" s="7" t="s">
        <v>130</v>
      </c>
      <c r="E16" s="7" t="s">
        <v>131</v>
      </c>
      <c r="F16" s="8" t="s">
        <v>1</v>
      </c>
    </row>
    <row r="17" spans="1:6" ht="63" customHeight="1" x14ac:dyDescent="0.25">
      <c r="A17" s="5">
        <v>15</v>
      </c>
      <c r="B17" s="6"/>
      <c r="C17" s="5">
        <v>20001002</v>
      </c>
      <c r="D17" s="7" t="s">
        <v>16</v>
      </c>
      <c r="E17" s="7" t="s">
        <v>132</v>
      </c>
      <c r="F17" s="8" t="s">
        <v>1</v>
      </c>
    </row>
    <row r="18" spans="1:6" ht="63" customHeight="1" x14ac:dyDescent="0.25">
      <c r="A18" s="5">
        <v>16</v>
      </c>
      <c r="B18" s="6"/>
      <c r="C18" s="5">
        <v>20000550</v>
      </c>
      <c r="D18" s="7" t="s">
        <v>17</v>
      </c>
      <c r="E18" s="7" t="s">
        <v>133</v>
      </c>
      <c r="F18" s="8" t="s">
        <v>1</v>
      </c>
    </row>
    <row r="19" spans="1:6" ht="63" customHeight="1" x14ac:dyDescent="0.25">
      <c r="A19" s="5">
        <v>17</v>
      </c>
      <c r="B19" s="6"/>
      <c r="C19" s="5">
        <v>20001004</v>
      </c>
      <c r="D19" s="7" t="s">
        <v>18</v>
      </c>
      <c r="E19" s="7" t="s">
        <v>134</v>
      </c>
      <c r="F19" s="8" t="s">
        <v>1</v>
      </c>
    </row>
    <row r="20" spans="1:6" ht="63" customHeight="1" x14ac:dyDescent="0.25">
      <c r="A20" s="5">
        <v>18</v>
      </c>
      <c r="B20" s="6"/>
      <c r="C20" s="5">
        <v>20000599</v>
      </c>
      <c r="D20" s="7" t="s">
        <v>135</v>
      </c>
      <c r="E20" s="7" t="s">
        <v>136</v>
      </c>
      <c r="F20" s="10" t="s">
        <v>1</v>
      </c>
    </row>
    <row r="21" spans="1:6" ht="63" customHeight="1" x14ac:dyDescent="0.25">
      <c r="A21" s="5">
        <v>19</v>
      </c>
      <c r="B21" s="6"/>
      <c r="C21" s="5">
        <v>20001006</v>
      </c>
      <c r="D21" s="7" t="s">
        <v>137</v>
      </c>
      <c r="E21" s="7" t="s">
        <v>138</v>
      </c>
      <c r="F21" s="10" t="s">
        <v>1</v>
      </c>
    </row>
    <row r="22" spans="1:6" ht="63" customHeight="1" x14ac:dyDescent="0.25">
      <c r="A22" s="5">
        <v>20</v>
      </c>
      <c r="B22" s="6"/>
      <c r="C22" s="5">
        <v>20000576</v>
      </c>
      <c r="D22" s="7" t="s">
        <v>139</v>
      </c>
      <c r="E22" s="7" t="s">
        <v>140</v>
      </c>
      <c r="F22" s="8" t="s">
        <v>1</v>
      </c>
    </row>
    <row r="23" spans="1:6" ht="63" customHeight="1" x14ac:dyDescent="0.25">
      <c r="A23" s="5">
        <v>21</v>
      </c>
      <c r="B23" s="6"/>
      <c r="C23" s="5">
        <v>20001008</v>
      </c>
      <c r="D23" s="7" t="s">
        <v>141</v>
      </c>
      <c r="E23" s="7" t="s">
        <v>142</v>
      </c>
      <c r="F23" s="8" t="s">
        <v>10</v>
      </c>
    </row>
    <row r="24" spans="1:6" ht="63" customHeight="1" x14ac:dyDescent="0.25">
      <c r="A24" s="5">
        <v>22</v>
      </c>
      <c r="B24" s="6"/>
      <c r="C24" s="5">
        <v>20000233</v>
      </c>
      <c r="D24" s="7" t="s">
        <v>22</v>
      </c>
      <c r="E24" s="7" t="s">
        <v>143</v>
      </c>
      <c r="F24" s="8" t="s">
        <v>1</v>
      </c>
    </row>
    <row r="25" spans="1:6" ht="63" customHeight="1" x14ac:dyDescent="0.25">
      <c r="A25" s="5">
        <v>23</v>
      </c>
      <c r="B25" s="6"/>
      <c r="C25" s="5">
        <v>20001012</v>
      </c>
      <c r="D25" s="7" t="s">
        <v>144</v>
      </c>
      <c r="E25" s="7" t="s">
        <v>145</v>
      </c>
      <c r="F25" s="8" t="s">
        <v>24</v>
      </c>
    </row>
    <row r="26" spans="1:6" ht="63" customHeight="1" x14ac:dyDescent="0.25">
      <c r="A26" s="5">
        <v>24</v>
      </c>
      <c r="B26" s="11"/>
      <c r="C26" s="5">
        <v>20000724</v>
      </c>
      <c r="D26" s="7" t="s">
        <v>146</v>
      </c>
      <c r="E26" s="7" t="s">
        <v>147</v>
      </c>
      <c r="F26" s="8" t="s">
        <v>1</v>
      </c>
    </row>
    <row r="27" spans="1:6" ht="63" customHeight="1" x14ac:dyDescent="0.25">
      <c r="A27" s="5">
        <v>25</v>
      </c>
      <c r="B27" s="11"/>
      <c r="C27" s="5">
        <v>20000451</v>
      </c>
      <c r="D27" s="7" t="s">
        <v>26</v>
      </c>
      <c r="E27" s="7" t="s">
        <v>148</v>
      </c>
      <c r="F27" s="8" t="s">
        <v>1</v>
      </c>
    </row>
    <row r="28" spans="1:6" ht="63" customHeight="1" x14ac:dyDescent="0.25">
      <c r="A28" s="5">
        <v>26</v>
      </c>
      <c r="B28" s="11"/>
      <c r="C28" s="5">
        <v>20001018</v>
      </c>
      <c r="D28" s="7" t="s">
        <v>149</v>
      </c>
      <c r="E28" s="7" t="s">
        <v>150</v>
      </c>
      <c r="F28" s="8" t="s">
        <v>1</v>
      </c>
    </row>
    <row r="29" spans="1:6" ht="63" customHeight="1" x14ac:dyDescent="0.25">
      <c r="A29" s="5">
        <v>27</v>
      </c>
      <c r="B29" s="11"/>
      <c r="C29" s="5">
        <v>20000293</v>
      </c>
      <c r="D29" s="7" t="s">
        <v>151</v>
      </c>
      <c r="E29" s="7" t="s">
        <v>152</v>
      </c>
      <c r="F29" s="8" t="s">
        <v>1</v>
      </c>
    </row>
    <row r="30" spans="1:6" ht="63" customHeight="1" x14ac:dyDescent="0.25">
      <c r="A30" s="5">
        <v>28</v>
      </c>
      <c r="B30" s="6"/>
      <c r="C30" s="5">
        <v>20000824</v>
      </c>
      <c r="D30" s="7" t="s">
        <v>153</v>
      </c>
      <c r="E30" s="7" t="s">
        <v>154</v>
      </c>
      <c r="F30" s="8" t="s">
        <v>1</v>
      </c>
    </row>
    <row r="31" spans="1:6" ht="63" customHeight="1" x14ac:dyDescent="0.25">
      <c r="A31" s="5">
        <v>29</v>
      </c>
      <c r="B31" s="6"/>
      <c r="C31" s="5">
        <v>20000361</v>
      </c>
      <c r="D31" s="7" t="s">
        <v>30</v>
      </c>
      <c r="E31" s="7" t="s">
        <v>155</v>
      </c>
      <c r="F31" s="8" t="s">
        <v>1</v>
      </c>
    </row>
    <row r="32" spans="1:6" ht="63" customHeight="1" x14ac:dyDescent="0.25">
      <c r="A32" s="5">
        <v>30</v>
      </c>
      <c r="B32" s="6"/>
      <c r="C32" s="5">
        <v>20000270</v>
      </c>
      <c r="D32" s="7" t="s">
        <v>31</v>
      </c>
      <c r="E32" s="7" t="s">
        <v>156</v>
      </c>
      <c r="F32" s="8" t="s">
        <v>1</v>
      </c>
    </row>
    <row r="33" spans="1:6" ht="63" customHeight="1" x14ac:dyDescent="0.25">
      <c r="A33" s="5">
        <v>31</v>
      </c>
      <c r="B33" s="6"/>
      <c r="C33" s="5">
        <v>20001024</v>
      </c>
      <c r="D33" s="7" t="s">
        <v>157</v>
      </c>
      <c r="E33" s="12" t="s">
        <v>158</v>
      </c>
      <c r="F33" s="8" t="s">
        <v>1</v>
      </c>
    </row>
    <row r="34" spans="1:6" ht="63" customHeight="1" x14ac:dyDescent="0.25">
      <c r="A34" s="5">
        <v>32</v>
      </c>
      <c r="B34" s="6"/>
      <c r="C34" s="5">
        <v>20001025</v>
      </c>
      <c r="D34" s="7" t="s">
        <v>33</v>
      </c>
      <c r="E34" s="7" t="s">
        <v>158</v>
      </c>
      <c r="F34" s="8" t="s">
        <v>1</v>
      </c>
    </row>
    <row r="35" spans="1:6" ht="63" customHeight="1" x14ac:dyDescent="0.25">
      <c r="A35" s="5">
        <v>33</v>
      </c>
      <c r="B35" s="6"/>
      <c r="C35" s="5">
        <v>20001026</v>
      </c>
      <c r="D35" s="7" t="s">
        <v>159</v>
      </c>
      <c r="E35" s="7" t="s">
        <v>160</v>
      </c>
      <c r="F35" s="8" t="s">
        <v>1</v>
      </c>
    </row>
    <row r="36" spans="1:6" ht="63" customHeight="1" x14ac:dyDescent="0.25">
      <c r="A36" s="5">
        <v>34</v>
      </c>
      <c r="B36" s="6"/>
      <c r="C36" s="5">
        <v>20001027</v>
      </c>
      <c r="D36" s="7" t="s">
        <v>35</v>
      </c>
      <c r="E36" s="7" t="s">
        <v>161</v>
      </c>
      <c r="F36" s="8" t="s">
        <v>1</v>
      </c>
    </row>
    <row r="37" spans="1:6" ht="63" customHeight="1" x14ac:dyDescent="0.25">
      <c r="A37" s="5">
        <v>35</v>
      </c>
      <c r="B37" s="6"/>
      <c r="C37" s="5">
        <v>20001028</v>
      </c>
      <c r="D37" s="7" t="s">
        <v>162</v>
      </c>
      <c r="E37" s="7" t="s">
        <v>163</v>
      </c>
      <c r="F37" s="8" t="s">
        <v>1</v>
      </c>
    </row>
    <row r="38" spans="1:6" ht="63" customHeight="1" x14ac:dyDescent="0.25">
      <c r="A38" s="5">
        <v>36</v>
      </c>
      <c r="B38" s="6"/>
      <c r="C38" s="5">
        <v>20001030</v>
      </c>
      <c r="D38" s="7" t="s">
        <v>164</v>
      </c>
      <c r="E38" s="7" t="s">
        <v>165</v>
      </c>
      <c r="F38" s="8" t="s">
        <v>1</v>
      </c>
    </row>
    <row r="39" spans="1:6" ht="63" customHeight="1" x14ac:dyDescent="0.25">
      <c r="A39" s="5">
        <v>37</v>
      </c>
      <c r="B39" s="6"/>
      <c r="C39" s="5">
        <v>20001031</v>
      </c>
      <c r="D39" s="7" t="s">
        <v>166</v>
      </c>
      <c r="E39" s="7" t="s">
        <v>167</v>
      </c>
      <c r="F39" s="8" t="s">
        <v>1</v>
      </c>
    </row>
    <row r="40" spans="1:6" ht="63" customHeight="1" x14ac:dyDescent="0.25">
      <c r="A40" s="5">
        <v>38</v>
      </c>
      <c r="B40" s="6"/>
      <c r="C40" s="5">
        <v>20000393</v>
      </c>
      <c r="D40" s="7" t="s">
        <v>168</v>
      </c>
      <c r="E40" s="7" t="s">
        <v>169</v>
      </c>
      <c r="F40" s="8" t="s">
        <v>1</v>
      </c>
    </row>
    <row r="41" spans="1:6" ht="63" customHeight="1" x14ac:dyDescent="0.25">
      <c r="A41" s="5">
        <v>39</v>
      </c>
      <c r="B41" s="6"/>
      <c r="C41" s="5">
        <v>20001033</v>
      </c>
      <c r="D41" s="7" t="s">
        <v>170</v>
      </c>
      <c r="E41" s="7" t="s">
        <v>171</v>
      </c>
      <c r="F41" s="8" t="s">
        <v>1</v>
      </c>
    </row>
    <row r="42" spans="1:6" ht="63" customHeight="1" x14ac:dyDescent="0.25">
      <c r="A42" s="5">
        <v>40</v>
      </c>
      <c r="B42" s="6"/>
      <c r="C42" s="5">
        <v>20001034</v>
      </c>
      <c r="D42" s="7" t="s">
        <v>41</v>
      </c>
      <c r="E42" s="7" t="s">
        <v>172</v>
      </c>
      <c r="F42" s="8" t="s">
        <v>1</v>
      </c>
    </row>
    <row r="43" spans="1:6" ht="63" customHeight="1" x14ac:dyDescent="0.25">
      <c r="A43" s="5">
        <v>41</v>
      </c>
      <c r="B43" s="6"/>
      <c r="C43" s="5">
        <v>20001035</v>
      </c>
      <c r="D43" s="7" t="s">
        <v>173</v>
      </c>
      <c r="E43" s="7" t="s">
        <v>174</v>
      </c>
      <c r="F43" s="8" t="s">
        <v>24</v>
      </c>
    </row>
    <row r="44" spans="1:6" ht="63" customHeight="1" x14ac:dyDescent="0.25">
      <c r="A44" s="5">
        <v>42</v>
      </c>
      <c r="B44" s="6"/>
      <c r="C44" s="5">
        <v>20001036</v>
      </c>
      <c r="D44" s="7" t="s">
        <v>43</v>
      </c>
      <c r="E44" s="7" t="s">
        <v>140</v>
      </c>
      <c r="F44" s="8" t="s">
        <v>1</v>
      </c>
    </row>
    <row r="45" spans="1:6" ht="63" customHeight="1" x14ac:dyDescent="0.25">
      <c r="A45" s="5">
        <v>43</v>
      </c>
      <c r="B45" s="6"/>
      <c r="C45" s="5">
        <v>20001037</v>
      </c>
      <c r="D45" s="7" t="s">
        <v>44</v>
      </c>
      <c r="E45" s="7" t="s">
        <v>175</v>
      </c>
      <c r="F45" s="8" t="s">
        <v>1</v>
      </c>
    </row>
    <row r="46" spans="1:6" ht="63" customHeight="1" x14ac:dyDescent="0.25">
      <c r="A46" s="5">
        <v>44</v>
      </c>
      <c r="B46" s="6"/>
      <c r="C46" s="5">
        <v>20001038</v>
      </c>
      <c r="D46" s="7" t="s">
        <v>45</v>
      </c>
      <c r="E46" s="7" t="s">
        <v>176</v>
      </c>
      <c r="F46" s="8" t="s">
        <v>1</v>
      </c>
    </row>
    <row r="47" spans="1:6" ht="63" customHeight="1" x14ac:dyDescent="0.25">
      <c r="A47" s="5">
        <v>45</v>
      </c>
      <c r="B47" s="6"/>
      <c r="C47" s="5">
        <v>20001039</v>
      </c>
      <c r="D47" s="7" t="s">
        <v>177</v>
      </c>
      <c r="E47" s="7" t="s">
        <v>178</v>
      </c>
      <c r="F47" s="8" t="s">
        <v>1</v>
      </c>
    </row>
    <row r="48" spans="1:6" ht="63" customHeight="1" x14ac:dyDescent="0.25">
      <c r="A48" s="5">
        <v>46</v>
      </c>
      <c r="B48" s="6"/>
      <c r="C48" s="5">
        <v>20001040</v>
      </c>
      <c r="D48" s="7" t="s">
        <v>179</v>
      </c>
      <c r="E48" s="7" t="s">
        <v>180</v>
      </c>
      <c r="F48" s="8" t="s">
        <v>1</v>
      </c>
    </row>
    <row r="49" spans="1:6" ht="63" customHeight="1" x14ac:dyDescent="0.25">
      <c r="A49" s="5">
        <v>47</v>
      </c>
      <c r="B49" s="6"/>
      <c r="C49" s="5">
        <v>20001041</v>
      </c>
      <c r="D49" s="7" t="s">
        <v>48</v>
      </c>
      <c r="E49" s="7" t="s">
        <v>181</v>
      </c>
      <c r="F49" s="8" t="s">
        <v>1</v>
      </c>
    </row>
    <row r="50" spans="1:6" ht="63" customHeight="1" x14ac:dyDescent="0.25">
      <c r="A50" s="5">
        <v>48</v>
      </c>
      <c r="B50" s="6"/>
      <c r="C50" s="5">
        <v>20001042</v>
      </c>
      <c r="D50" s="7" t="s">
        <v>182</v>
      </c>
      <c r="E50" s="7" t="s">
        <v>142</v>
      </c>
      <c r="F50" s="8" t="s">
        <v>1</v>
      </c>
    </row>
    <row r="51" spans="1:6" ht="63" customHeight="1" x14ac:dyDescent="0.25">
      <c r="A51" s="5">
        <v>49</v>
      </c>
      <c r="B51" s="13"/>
      <c r="C51" s="5">
        <v>20001045</v>
      </c>
      <c r="D51" s="7" t="s">
        <v>183</v>
      </c>
      <c r="E51" s="7" t="s">
        <v>142</v>
      </c>
      <c r="F51" s="8" t="s">
        <v>1</v>
      </c>
    </row>
    <row r="52" spans="1:6" ht="63" customHeight="1" x14ac:dyDescent="0.25">
      <c r="A52" s="5">
        <v>50</v>
      </c>
      <c r="B52" s="6"/>
      <c r="C52" s="5">
        <v>20001047</v>
      </c>
      <c r="D52" s="7" t="s">
        <v>51</v>
      </c>
      <c r="E52" s="7" t="s">
        <v>184</v>
      </c>
      <c r="F52" s="8" t="s">
        <v>1</v>
      </c>
    </row>
    <row r="53" spans="1:6" ht="63" customHeight="1" x14ac:dyDescent="0.25">
      <c r="A53" s="5">
        <v>51</v>
      </c>
      <c r="B53" s="6"/>
      <c r="C53" s="5">
        <v>20001048</v>
      </c>
      <c r="D53" s="7" t="s">
        <v>52</v>
      </c>
      <c r="E53" s="7" t="s">
        <v>185</v>
      </c>
      <c r="F53" s="10" t="s">
        <v>1</v>
      </c>
    </row>
    <row r="54" spans="1:6" ht="63" customHeight="1" x14ac:dyDescent="0.25">
      <c r="A54" s="5">
        <v>52</v>
      </c>
      <c r="B54" s="6"/>
      <c r="C54" s="5">
        <v>20001051</v>
      </c>
      <c r="D54" s="7" t="s">
        <v>186</v>
      </c>
      <c r="E54" s="7" t="s">
        <v>187</v>
      </c>
      <c r="F54" s="8" t="s">
        <v>1</v>
      </c>
    </row>
    <row r="55" spans="1:6" ht="63" customHeight="1" x14ac:dyDescent="0.25">
      <c r="A55" s="5">
        <v>53</v>
      </c>
      <c r="B55" s="6"/>
      <c r="C55" s="5">
        <v>20000209</v>
      </c>
      <c r="D55" s="7" t="s">
        <v>54</v>
      </c>
      <c r="E55" s="7" t="s">
        <v>158</v>
      </c>
      <c r="F55" s="8" t="s">
        <v>1</v>
      </c>
    </row>
    <row r="56" spans="1:6" ht="63" customHeight="1" x14ac:dyDescent="0.25">
      <c r="A56" s="5">
        <v>54</v>
      </c>
      <c r="B56" s="6"/>
      <c r="C56" s="5">
        <v>20001054</v>
      </c>
      <c r="D56" s="7" t="s">
        <v>55</v>
      </c>
      <c r="E56" s="7" t="s">
        <v>188</v>
      </c>
      <c r="F56" s="8" t="s">
        <v>1</v>
      </c>
    </row>
    <row r="57" spans="1:6" ht="63" customHeight="1" x14ac:dyDescent="0.25">
      <c r="A57" s="5">
        <v>55</v>
      </c>
      <c r="B57" s="6"/>
      <c r="C57" s="5">
        <v>20001055</v>
      </c>
      <c r="D57" s="7" t="s">
        <v>56</v>
      </c>
      <c r="E57" s="7" t="s">
        <v>180</v>
      </c>
      <c r="F57" s="8" t="s">
        <v>1</v>
      </c>
    </row>
    <row r="58" spans="1:6" ht="63" customHeight="1" x14ac:dyDescent="0.25">
      <c r="A58" s="5">
        <v>56</v>
      </c>
      <c r="B58" s="6"/>
      <c r="C58" s="5">
        <v>20001057</v>
      </c>
      <c r="D58" s="7" t="s">
        <v>57</v>
      </c>
      <c r="E58" s="7" t="s">
        <v>189</v>
      </c>
      <c r="F58" s="8" t="s">
        <v>1</v>
      </c>
    </row>
    <row r="59" spans="1:6" ht="63" customHeight="1" x14ac:dyDescent="0.25">
      <c r="A59" s="5">
        <v>57</v>
      </c>
      <c r="B59" s="6"/>
      <c r="C59" s="5">
        <v>20000313</v>
      </c>
      <c r="D59" s="7" t="s">
        <v>190</v>
      </c>
      <c r="E59" s="7" t="s">
        <v>191</v>
      </c>
      <c r="F59" s="8" t="s">
        <v>1</v>
      </c>
    </row>
    <row r="60" spans="1:6" ht="63" customHeight="1" x14ac:dyDescent="0.25">
      <c r="A60" s="5">
        <v>58</v>
      </c>
      <c r="B60" s="6"/>
      <c r="C60" s="5">
        <v>20000363</v>
      </c>
      <c r="D60" s="7" t="s">
        <v>192</v>
      </c>
      <c r="E60" s="7" t="s">
        <v>193</v>
      </c>
      <c r="F60" s="8" t="s">
        <v>1</v>
      </c>
    </row>
    <row r="61" spans="1:6" ht="63" customHeight="1" x14ac:dyDescent="0.25">
      <c r="A61" s="5">
        <v>59</v>
      </c>
      <c r="B61" s="6"/>
      <c r="C61" s="5">
        <v>20001063</v>
      </c>
      <c r="D61" s="7" t="s">
        <v>60</v>
      </c>
      <c r="E61" s="7" t="s">
        <v>194</v>
      </c>
      <c r="F61" s="8" t="s">
        <v>1</v>
      </c>
    </row>
    <row r="62" spans="1:6" ht="63" customHeight="1" x14ac:dyDescent="0.25">
      <c r="A62" s="5">
        <v>60</v>
      </c>
      <c r="B62" s="6"/>
      <c r="C62" s="5">
        <v>20001064</v>
      </c>
      <c r="D62" s="7" t="s">
        <v>61</v>
      </c>
      <c r="E62" s="7" t="s">
        <v>195</v>
      </c>
      <c r="F62" s="8" t="s">
        <v>1</v>
      </c>
    </row>
    <row r="63" spans="1:6" ht="63" customHeight="1" x14ac:dyDescent="0.25">
      <c r="A63" s="5">
        <v>61</v>
      </c>
      <c r="B63" s="6"/>
      <c r="C63" s="5">
        <v>20001065</v>
      </c>
      <c r="D63" s="7" t="s">
        <v>62</v>
      </c>
      <c r="E63" s="7" t="s">
        <v>147</v>
      </c>
      <c r="F63" s="8" t="s">
        <v>1</v>
      </c>
    </row>
    <row r="64" spans="1:6" ht="63" customHeight="1" x14ac:dyDescent="0.25">
      <c r="A64" s="5">
        <v>62</v>
      </c>
      <c r="B64" s="6"/>
      <c r="C64" s="5">
        <v>20001067</v>
      </c>
      <c r="D64" s="7" t="s">
        <v>63</v>
      </c>
      <c r="E64" s="7" t="s">
        <v>196</v>
      </c>
      <c r="F64" s="8" t="s">
        <v>1</v>
      </c>
    </row>
    <row r="65" spans="1:7" ht="63" customHeight="1" x14ac:dyDescent="0.25">
      <c r="A65" s="5">
        <v>63</v>
      </c>
      <c r="B65" s="6"/>
      <c r="C65" s="5">
        <v>20001068</v>
      </c>
      <c r="D65" s="7" t="s">
        <v>197</v>
      </c>
      <c r="E65" s="7" t="s">
        <v>198</v>
      </c>
      <c r="F65" s="8" t="s">
        <v>1</v>
      </c>
    </row>
    <row r="66" spans="1:7" ht="63" customHeight="1" x14ac:dyDescent="0.25">
      <c r="A66" s="5">
        <v>64</v>
      </c>
      <c r="B66" s="6"/>
      <c r="C66" s="5">
        <v>20001069</v>
      </c>
      <c r="D66" s="7" t="s">
        <v>65</v>
      </c>
      <c r="E66" s="7" t="s">
        <v>158</v>
      </c>
      <c r="F66" s="8" t="s">
        <v>1</v>
      </c>
    </row>
    <row r="67" spans="1:7" ht="63" customHeight="1" x14ac:dyDescent="0.25">
      <c r="A67" s="5">
        <v>65</v>
      </c>
      <c r="B67" s="6"/>
      <c r="C67" s="5">
        <v>20001070</v>
      </c>
      <c r="D67" s="7" t="s">
        <v>199</v>
      </c>
      <c r="E67" s="7" t="s">
        <v>196</v>
      </c>
      <c r="F67" s="8" t="s">
        <v>1</v>
      </c>
    </row>
    <row r="68" spans="1:7" ht="63" customHeight="1" x14ac:dyDescent="0.25">
      <c r="A68" s="5">
        <v>66</v>
      </c>
      <c r="B68" s="6"/>
      <c r="C68" s="5">
        <v>20001073</v>
      </c>
      <c r="D68" s="7" t="s">
        <v>200</v>
      </c>
      <c r="E68" s="12" t="s">
        <v>158</v>
      </c>
      <c r="F68" s="8" t="s">
        <v>1</v>
      </c>
    </row>
    <row r="69" spans="1:7" s="16" customFormat="1" ht="63" customHeight="1" x14ac:dyDescent="0.25">
      <c r="A69" s="5">
        <v>67</v>
      </c>
      <c r="B69" s="11"/>
      <c r="C69" s="14">
        <v>20000748</v>
      </c>
      <c r="D69" s="15" t="s">
        <v>68</v>
      </c>
      <c r="E69" s="15" t="s">
        <v>201</v>
      </c>
      <c r="F69" s="8" t="s">
        <v>24</v>
      </c>
      <c r="G69" s="9"/>
    </row>
    <row r="70" spans="1:7" ht="63" customHeight="1" x14ac:dyDescent="0.25">
      <c r="A70" s="5">
        <v>68</v>
      </c>
      <c r="B70" s="6"/>
      <c r="C70" s="5">
        <v>20001060</v>
      </c>
      <c r="D70" s="7" t="s">
        <v>202</v>
      </c>
      <c r="E70" s="15" t="s">
        <v>203</v>
      </c>
      <c r="F70" s="8" t="s">
        <v>1</v>
      </c>
    </row>
    <row r="71" spans="1:7" ht="63" customHeight="1" x14ac:dyDescent="0.25">
      <c r="A71" s="5">
        <v>69</v>
      </c>
      <c r="B71" s="6"/>
      <c r="C71" s="5">
        <v>20001075</v>
      </c>
      <c r="D71" s="7" t="s">
        <v>204</v>
      </c>
      <c r="E71" s="7" t="s">
        <v>196</v>
      </c>
      <c r="F71" s="8" t="s">
        <v>1</v>
      </c>
    </row>
    <row r="72" spans="1:7" ht="63" customHeight="1" x14ac:dyDescent="0.25">
      <c r="A72" s="5">
        <v>70</v>
      </c>
      <c r="B72" s="6"/>
      <c r="C72" s="5">
        <v>20001077</v>
      </c>
      <c r="D72" s="7" t="s">
        <v>205</v>
      </c>
      <c r="E72" s="7" t="s">
        <v>206</v>
      </c>
      <c r="F72" s="8" t="s">
        <v>1</v>
      </c>
    </row>
    <row r="73" spans="1:7" ht="63" customHeight="1" x14ac:dyDescent="0.25">
      <c r="A73" s="5">
        <v>71</v>
      </c>
      <c r="B73" s="6"/>
      <c r="C73" s="5">
        <v>20001081</v>
      </c>
      <c r="D73" s="7" t="s">
        <v>207</v>
      </c>
      <c r="E73" s="7" t="s">
        <v>208</v>
      </c>
      <c r="F73" s="8" t="s">
        <v>1</v>
      </c>
    </row>
    <row r="74" spans="1:7" s="16" customFormat="1" ht="63" customHeight="1" x14ac:dyDescent="0.25">
      <c r="A74" s="5">
        <v>72</v>
      </c>
      <c r="B74" s="6"/>
      <c r="C74" s="5">
        <v>20001082</v>
      </c>
      <c r="D74" s="7" t="s">
        <v>209</v>
      </c>
      <c r="E74" s="7" t="s">
        <v>201</v>
      </c>
      <c r="F74" s="10" t="s">
        <v>24</v>
      </c>
      <c r="G74" s="9"/>
    </row>
    <row r="75" spans="1:7" ht="63" customHeight="1" x14ac:dyDescent="0.25">
      <c r="A75" s="5">
        <v>73</v>
      </c>
      <c r="B75" s="6"/>
      <c r="C75" s="5">
        <v>20001087</v>
      </c>
      <c r="D75" s="7" t="s">
        <v>74</v>
      </c>
      <c r="E75" s="7" t="s">
        <v>210</v>
      </c>
      <c r="F75" s="8" t="s">
        <v>1</v>
      </c>
    </row>
    <row r="76" spans="1:7" ht="63" customHeight="1" x14ac:dyDescent="0.25">
      <c r="A76" s="5">
        <v>74</v>
      </c>
      <c r="B76" s="6"/>
      <c r="C76" s="5">
        <v>20001088</v>
      </c>
      <c r="D76" s="5" t="s">
        <v>211</v>
      </c>
      <c r="E76" s="5" t="s">
        <v>210</v>
      </c>
      <c r="F76" s="8" t="s">
        <v>1</v>
      </c>
    </row>
    <row r="77" spans="1:7" ht="63" customHeight="1" x14ac:dyDescent="0.25">
      <c r="A77" s="5">
        <v>75</v>
      </c>
      <c r="B77" s="6"/>
      <c r="C77" s="5">
        <v>20001089</v>
      </c>
      <c r="D77" s="5" t="s">
        <v>76</v>
      </c>
      <c r="E77" s="5" t="s">
        <v>212</v>
      </c>
      <c r="F77" s="8" t="s">
        <v>1</v>
      </c>
    </row>
    <row r="78" spans="1:7" ht="63" customHeight="1" x14ac:dyDescent="0.25">
      <c r="A78" s="5">
        <v>76</v>
      </c>
      <c r="B78" s="6"/>
      <c r="C78" s="5">
        <v>20001090</v>
      </c>
      <c r="D78" s="5" t="s">
        <v>77</v>
      </c>
      <c r="E78" s="5" t="s">
        <v>212</v>
      </c>
      <c r="F78" s="8" t="s">
        <v>1</v>
      </c>
    </row>
    <row r="79" spans="1:7" ht="63" customHeight="1" x14ac:dyDescent="0.25">
      <c r="A79" s="5">
        <v>77</v>
      </c>
      <c r="B79" s="6"/>
      <c r="C79" s="5">
        <v>20001091</v>
      </c>
      <c r="D79" s="5" t="s">
        <v>78</v>
      </c>
      <c r="E79" s="5" t="s">
        <v>196</v>
      </c>
      <c r="F79" s="8" t="s">
        <v>1</v>
      </c>
    </row>
    <row r="80" spans="1:7" ht="63" customHeight="1" x14ac:dyDescent="0.25">
      <c r="A80" s="5">
        <v>78</v>
      </c>
      <c r="B80" s="6"/>
      <c r="C80" s="5">
        <v>20001084</v>
      </c>
      <c r="D80" s="5" t="s">
        <v>79</v>
      </c>
      <c r="E80" s="5" t="s">
        <v>213</v>
      </c>
      <c r="F80" s="8" t="s">
        <v>1</v>
      </c>
    </row>
    <row r="81" spans="1:7" ht="63" customHeight="1" x14ac:dyDescent="0.25">
      <c r="A81" s="5">
        <v>79</v>
      </c>
      <c r="B81" s="6"/>
      <c r="C81" s="5">
        <v>20001094</v>
      </c>
      <c r="D81" s="5" t="s">
        <v>80</v>
      </c>
      <c r="E81" s="5" t="s">
        <v>213</v>
      </c>
      <c r="F81" s="8" t="s">
        <v>1</v>
      </c>
    </row>
    <row r="82" spans="1:7" ht="63" customHeight="1" x14ac:dyDescent="0.25">
      <c r="A82" s="5">
        <v>80</v>
      </c>
      <c r="B82" s="6"/>
      <c r="C82" s="5">
        <v>20001095</v>
      </c>
      <c r="D82" s="5" t="s">
        <v>214</v>
      </c>
      <c r="E82" s="5" t="s">
        <v>215</v>
      </c>
      <c r="F82" s="10" t="s">
        <v>1</v>
      </c>
    </row>
    <row r="83" spans="1:7" ht="63" customHeight="1" x14ac:dyDescent="0.25">
      <c r="A83" s="5">
        <v>81</v>
      </c>
      <c r="B83" s="6"/>
      <c r="C83" s="5">
        <v>20000642</v>
      </c>
      <c r="D83" s="5" t="s">
        <v>216</v>
      </c>
      <c r="E83" s="5" t="s">
        <v>210</v>
      </c>
      <c r="F83" s="8" t="s">
        <v>1</v>
      </c>
    </row>
    <row r="84" spans="1:7" ht="63" customHeight="1" x14ac:dyDescent="0.25">
      <c r="A84" s="5">
        <v>82</v>
      </c>
      <c r="B84" s="6"/>
      <c r="C84" s="5">
        <v>20000251</v>
      </c>
      <c r="D84" s="5" t="s">
        <v>217</v>
      </c>
      <c r="E84" s="7" t="s">
        <v>218</v>
      </c>
      <c r="F84" s="8" t="s">
        <v>1</v>
      </c>
    </row>
    <row r="85" spans="1:7" s="16" customFormat="1" ht="63" customHeight="1" x14ac:dyDescent="0.25">
      <c r="A85" s="5">
        <v>83</v>
      </c>
      <c r="B85" s="11"/>
      <c r="C85" s="14">
        <v>20002360</v>
      </c>
      <c r="D85" s="14" t="s">
        <v>84</v>
      </c>
      <c r="E85" s="15" t="s">
        <v>201</v>
      </c>
      <c r="F85" s="10" t="s">
        <v>24</v>
      </c>
      <c r="G85" s="9"/>
    </row>
    <row r="86" spans="1:7" ht="63" customHeight="1" x14ac:dyDescent="0.25">
      <c r="A86" s="5">
        <v>84</v>
      </c>
      <c r="B86" s="6"/>
      <c r="C86" s="5">
        <v>20002049</v>
      </c>
      <c r="D86" s="5" t="s">
        <v>85</v>
      </c>
      <c r="E86" s="5" t="s">
        <v>219</v>
      </c>
      <c r="F86" s="8" t="s">
        <v>1</v>
      </c>
    </row>
    <row r="87" spans="1:7" ht="63" customHeight="1" x14ac:dyDescent="0.25">
      <c r="A87" s="5">
        <v>85</v>
      </c>
      <c r="B87" s="6"/>
      <c r="C87" s="5">
        <v>20002048</v>
      </c>
      <c r="D87" s="5" t="s">
        <v>220</v>
      </c>
      <c r="E87" s="5" t="s">
        <v>219</v>
      </c>
      <c r="F87" s="8" t="s">
        <v>1</v>
      </c>
    </row>
    <row r="88" spans="1:7" ht="63" customHeight="1" x14ac:dyDescent="0.25">
      <c r="A88" s="5">
        <v>86</v>
      </c>
      <c r="B88" s="6"/>
      <c r="C88" s="5">
        <v>20000831</v>
      </c>
      <c r="D88" s="5" t="s">
        <v>221</v>
      </c>
      <c r="E88" s="17" t="s">
        <v>222</v>
      </c>
      <c r="F88" s="8" t="s">
        <v>1</v>
      </c>
    </row>
    <row r="89" spans="1:7" ht="63" customHeight="1" x14ac:dyDescent="0.25">
      <c r="A89" s="5">
        <v>87</v>
      </c>
      <c r="B89" s="6"/>
      <c r="C89" s="5">
        <v>20001016</v>
      </c>
      <c r="D89" s="5" t="s">
        <v>223</v>
      </c>
      <c r="E89" s="5" t="s">
        <v>147</v>
      </c>
      <c r="F89" s="8" t="s">
        <v>1</v>
      </c>
    </row>
    <row r="90" spans="1:7" ht="63" customHeight="1" x14ac:dyDescent="0.25">
      <c r="A90" s="5">
        <v>88</v>
      </c>
      <c r="B90" s="6"/>
      <c r="C90" s="5">
        <v>20001013</v>
      </c>
      <c r="D90" s="7" t="s">
        <v>89</v>
      </c>
      <c r="E90" s="7" t="s">
        <v>147</v>
      </c>
      <c r="F90" s="8" t="s">
        <v>1</v>
      </c>
    </row>
    <row r="91" spans="1:7" ht="63" customHeight="1" x14ac:dyDescent="0.25">
      <c r="A91" s="5">
        <v>89</v>
      </c>
      <c r="B91" s="6"/>
      <c r="C91" s="5">
        <v>20000725</v>
      </c>
      <c r="D91" s="7" t="s">
        <v>90</v>
      </c>
      <c r="E91" s="7" t="s">
        <v>147</v>
      </c>
      <c r="F91" s="8" t="s">
        <v>1</v>
      </c>
    </row>
    <row r="92" spans="1:7" s="16" customFormat="1" ht="63" customHeight="1" x14ac:dyDescent="0.25">
      <c r="A92" s="5">
        <v>90</v>
      </c>
      <c r="B92" s="11"/>
      <c r="C92" s="14">
        <v>20000377</v>
      </c>
      <c r="D92" s="14" t="s">
        <v>224</v>
      </c>
      <c r="E92" s="15"/>
      <c r="F92" s="10" t="s">
        <v>1</v>
      </c>
      <c r="G92" s="9"/>
    </row>
    <row r="93" spans="1:7" ht="63" customHeight="1" x14ac:dyDescent="0.25">
      <c r="A93" s="5">
        <v>91</v>
      </c>
      <c r="B93" s="6"/>
      <c r="C93" s="14">
        <v>20000378</v>
      </c>
      <c r="D93" s="14" t="s">
        <v>225</v>
      </c>
      <c r="E93" s="5"/>
      <c r="F93" s="10" t="s">
        <v>1</v>
      </c>
    </row>
    <row r="94" spans="1:7" ht="63" customHeight="1" x14ac:dyDescent="0.25">
      <c r="A94" s="5">
        <v>92</v>
      </c>
      <c r="B94" s="6"/>
      <c r="C94" s="14">
        <v>20000379</v>
      </c>
      <c r="D94" s="14" t="s">
        <v>226</v>
      </c>
      <c r="E94" s="5"/>
      <c r="F94" s="10" t="s">
        <v>1</v>
      </c>
    </row>
    <row r="95" spans="1:7" ht="63" customHeight="1" x14ac:dyDescent="0.25">
      <c r="A95" s="5">
        <v>93</v>
      </c>
      <c r="B95" s="6"/>
      <c r="C95" s="14">
        <v>20000380</v>
      </c>
      <c r="D95" s="14" t="s">
        <v>227</v>
      </c>
      <c r="E95" s="17"/>
      <c r="F95" s="10" t="s">
        <v>1</v>
      </c>
    </row>
    <row r="96" spans="1:7" ht="63" customHeight="1" x14ac:dyDescent="0.25">
      <c r="A96" s="5">
        <v>94</v>
      </c>
      <c r="B96" s="6"/>
      <c r="C96" s="14">
        <v>20000381</v>
      </c>
      <c r="D96" s="14" t="s">
        <v>228</v>
      </c>
      <c r="E96" s="5"/>
      <c r="F96" s="10" t="s">
        <v>1</v>
      </c>
    </row>
    <row r="97" spans="1:6" ht="45" customHeight="1" x14ac:dyDescent="0.25">
      <c r="A97" s="5">
        <v>95</v>
      </c>
      <c r="B97" s="69"/>
      <c r="C97" s="5">
        <v>20000522</v>
      </c>
      <c r="D97" s="1" t="s">
        <v>229</v>
      </c>
      <c r="E97" s="5" t="s">
        <v>230</v>
      </c>
      <c r="F97" s="5" t="s">
        <v>231</v>
      </c>
    </row>
    <row r="98" spans="1:6" ht="45" customHeight="1" x14ac:dyDescent="0.25">
      <c r="A98" s="5">
        <v>96</v>
      </c>
      <c r="B98" s="70"/>
      <c r="C98" s="18">
        <v>20000522</v>
      </c>
      <c r="D98" s="7" t="s">
        <v>232</v>
      </c>
      <c r="E98" s="5" t="s">
        <v>233</v>
      </c>
      <c r="F98" s="5" t="s">
        <v>231</v>
      </c>
    </row>
    <row r="99" spans="1:6" ht="75" customHeight="1" x14ac:dyDescent="0.25">
      <c r="A99" s="5">
        <v>97</v>
      </c>
      <c r="B99" s="18"/>
      <c r="C99" s="5">
        <v>20000436</v>
      </c>
      <c r="D99" s="7" t="s">
        <v>234</v>
      </c>
      <c r="E99" s="19" t="s">
        <v>235</v>
      </c>
      <c r="F99" s="5" t="s">
        <v>231</v>
      </c>
    </row>
    <row r="100" spans="1:6" ht="45" customHeight="1" x14ac:dyDescent="0.25">
      <c r="A100" s="5">
        <v>98</v>
      </c>
      <c r="B100" s="18"/>
      <c r="C100" s="5">
        <v>20000432</v>
      </c>
      <c r="D100" s="20" t="s">
        <v>236</v>
      </c>
      <c r="E100" s="5" t="s">
        <v>237</v>
      </c>
      <c r="F100" s="5" t="s">
        <v>231</v>
      </c>
    </row>
    <row r="101" spans="1:6" ht="60" customHeight="1" x14ac:dyDescent="0.25">
      <c r="A101" s="5">
        <v>99</v>
      </c>
      <c r="B101" s="18"/>
      <c r="C101" s="5">
        <v>20000292</v>
      </c>
      <c r="D101" s="7" t="s">
        <v>238</v>
      </c>
      <c r="E101" s="5" t="s">
        <v>239</v>
      </c>
      <c r="F101" s="5" t="s">
        <v>231</v>
      </c>
    </row>
    <row r="102" spans="1:6" ht="60" customHeight="1" x14ac:dyDescent="0.25">
      <c r="A102" s="5">
        <v>100</v>
      </c>
      <c r="B102" s="6"/>
      <c r="C102" s="5">
        <v>20003967</v>
      </c>
      <c r="D102" s="5" t="s">
        <v>100</v>
      </c>
      <c r="E102" s="5" t="s">
        <v>240</v>
      </c>
      <c r="F102" s="5" t="s">
        <v>231</v>
      </c>
    </row>
    <row r="103" spans="1:6" ht="53.25" customHeight="1" x14ac:dyDescent="0.25">
      <c r="A103" s="5">
        <v>101</v>
      </c>
      <c r="B103" s="5"/>
      <c r="C103" s="5" t="s">
        <v>101</v>
      </c>
      <c r="D103" s="5" t="s">
        <v>102</v>
      </c>
      <c r="E103" s="5" t="s">
        <v>241</v>
      </c>
      <c r="F103" s="5" t="s">
        <v>231</v>
      </c>
    </row>
    <row r="104" spans="1:6" ht="63.75" customHeight="1" x14ac:dyDescent="0.25">
      <c r="A104" s="5">
        <v>102</v>
      </c>
      <c r="B104" s="5"/>
      <c r="C104" s="5" t="s">
        <v>103</v>
      </c>
      <c r="D104" s="5" t="s">
        <v>104</v>
      </c>
      <c r="E104" s="5" t="s">
        <v>242</v>
      </c>
      <c r="F104" s="5" t="s">
        <v>231</v>
      </c>
    </row>
  </sheetData>
  <mergeCells count="2">
    <mergeCell ref="A1:F1"/>
    <mergeCell ref="B97:B98"/>
  </mergeCells>
  <pageMargins left="0.7" right="0.7" top="0.75" bottom="0.75" header="0.3" footer="0.3"/>
  <pageSetup paperSize="9" orientation="portrait" r:id="rId1"/>
  <headerFooter>
    <oddHeader>&amp;C&amp;"Calibri"&amp;12&amp;K9EAA28Birime Özel&amp;1#_x000D_&amp;"Arial Tur"&amp;11&amp;K000000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94CE-CBD7-4066-8862-A736D488AA97}">
  <dimension ref="A1:J117"/>
  <sheetViews>
    <sheetView tabSelected="1" zoomScaleNormal="100" workbookViewId="0">
      <selection activeCell="A10" sqref="A10:E110"/>
    </sheetView>
  </sheetViews>
  <sheetFormatPr defaultRowHeight="13.2" x14ac:dyDescent="0.25"/>
  <cols>
    <col min="1" max="1" width="12.109375" customWidth="1"/>
    <col min="2" max="2" width="43.109375" customWidth="1"/>
    <col min="3" max="3" width="10.77734375" customWidth="1"/>
    <col min="4" max="4" width="19.88671875" customWidth="1"/>
    <col min="5" max="5" width="32.5546875" bestFit="1" customWidth="1"/>
    <col min="6" max="6" width="13.109375" customWidth="1"/>
    <col min="7" max="7" width="13.109375" style="28" customWidth="1"/>
    <col min="8" max="8" width="32.5546875" style="28" bestFit="1" customWidth="1"/>
    <col min="9" max="9" width="13.6640625" style="28" customWidth="1"/>
    <col min="10" max="10" width="10.88671875" customWidth="1"/>
  </cols>
  <sheetData>
    <row r="1" spans="1:10" ht="31.2" customHeight="1" thickBot="1" x14ac:dyDescent="0.3">
      <c r="A1" s="71" t="s">
        <v>249</v>
      </c>
      <c r="B1" s="71"/>
      <c r="C1" s="71"/>
      <c r="D1" s="71"/>
      <c r="E1" s="71"/>
      <c r="F1" s="71"/>
      <c r="G1" s="71"/>
      <c r="H1" s="71"/>
      <c r="I1" s="71"/>
    </row>
    <row r="2" spans="1:10" ht="31.2" customHeight="1" thickBot="1" x14ac:dyDescent="0.3">
      <c r="A2" s="82" t="s">
        <v>255</v>
      </c>
      <c r="B2" s="83"/>
      <c r="C2" s="83"/>
      <c r="D2" s="83"/>
      <c r="E2" s="83"/>
      <c r="F2" s="83"/>
      <c r="G2" s="83"/>
      <c r="H2" s="83"/>
      <c r="I2" s="84"/>
    </row>
    <row r="3" spans="1:10" ht="31.2" customHeight="1" x14ac:dyDescent="0.25">
      <c r="A3" s="50"/>
      <c r="B3" s="57"/>
      <c r="C3" s="58"/>
      <c r="D3" s="58"/>
      <c r="E3" s="90" t="s">
        <v>262</v>
      </c>
      <c r="F3" s="72" t="s">
        <v>250</v>
      </c>
      <c r="G3" s="73"/>
      <c r="H3" s="92" t="s">
        <v>262</v>
      </c>
      <c r="I3" s="72" t="s">
        <v>253</v>
      </c>
      <c r="J3" s="87"/>
    </row>
    <row r="4" spans="1:10" s="33" customFormat="1" ht="39.6" x14ac:dyDescent="0.25">
      <c r="A4" s="60" t="s">
        <v>243</v>
      </c>
      <c r="B4" s="63" t="s">
        <v>244</v>
      </c>
      <c r="C4" s="23" t="s">
        <v>105</v>
      </c>
      <c r="D4" s="23" t="s">
        <v>248</v>
      </c>
      <c r="E4" s="91"/>
      <c r="F4" s="32" t="s">
        <v>251</v>
      </c>
      <c r="G4" s="27" t="s">
        <v>252</v>
      </c>
      <c r="H4" s="93"/>
      <c r="I4" s="32" t="s">
        <v>251</v>
      </c>
      <c r="J4" s="51" t="s">
        <v>252</v>
      </c>
    </row>
    <row r="5" spans="1:10" ht="14.4" x14ac:dyDescent="0.25">
      <c r="A5" s="61">
        <v>20001082</v>
      </c>
      <c r="B5" s="64" t="s">
        <v>73</v>
      </c>
      <c r="C5" s="29" t="s">
        <v>24</v>
      </c>
      <c r="D5" s="41"/>
      <c r="E5" s="30">
        <v>2880</v>
      </c>
      <c r="F5" s="39"/>
      <c r="G5" s="31">
        <f>E5*F5</f>
        <v>0</v>
      </c>
      <c r="H5" s="30">
        <v>2880</v>
      </c>
      <c r="I5" s="40"/>
      <c r="J5" s="52">
        <f>+I5*E5</f>
        <v>0</v>
      </c>
    </row>
    <row r="6" spans="1:10" ht="14.4" customHeight="1" x14ac:dyDescent="0.25">
      <c r="A6" s="62"/>
      <c r="B6" s="65"/>
      <c r="C6" s="59"/>
      <c r="D6" s="59"/>
      <c r="E6" s="54" t="s">
        <v>258</v>
      </c>
      <c r="F6" s="54"/>
      <c r="G6" s="53">
        <f>G5</f>
        <v>0</v>
      </c>
      <c r="H6" s="54" t="s">
        <v>259</v>
      </c>
      <c r="I6" s="59"/>
      <c r="J6" s="66">
        <f>J5</f>
        <v>0</v>
      </c>
    </row>
    <row r="7" spans="1:10" ht="14.4" customHeight="1" thickBot="1" x14ac:dyDescent="0.3">
      <c r="A7" s="55"/>
      <c r="B7" s="94"/>
      <c r="C7" s="95"/>
      <c r="D7" s="95"/>
      <c r="E7" s="95"/>
      <c r="F7" s="95"/>
      <c r="G7" s="95"/>
      <c r="H7" s="95"/>
      <c r="I7" s="95"/>
      <c r="J7" s="96"/>
    </row>
    <row r="8" spans="1:10" ht="25.2" customHeight="1" x14ac:dyDescent="0.25">
      <c r="A8" s="81" t="s">
        <v>256</v>
      </c>
      <c r="B8" s="81"/>
      <c r="C8" s="81"/>
      <c r="D8" s="81"/>
      <c r="E8" s="81"/>
      <c r="F8" s="81"/>
      <c r="G8" s="81"/>
      <c r="H8" s="48"/>
      <c r="I8" s="49"/>
    </row>
    <row r="9" spans="1:10" ht="39.6" x14ac:dyDescent="0.25">
      <c r="A9" s="34" t="s">
        <v>243</v>
      </c>
      <c r="B9" s="22" t="s">
        <v>244</v>
      </c>
      <c r="C9" s="23" t="s">
        <v>105</v>
      </c>
      <c r="D9" s="23" t="s">
        <v>248</v>
      </c>
      <c r="E9" s="35" t="s">
        <v>262</v>
      </c>
      <c r="F9" s="32" t="s">
        <v>251</v>
      </c>
      <c r="G9" s="27" t="s">
        <v>252</v>
      </c>
      <c r="H9" s="75" t="s">
        <v>254</v>
      </c>
      <c r="I9" s="76"/>
    </row>
    <row r="10" spans="1:10" x14ac:dyDescent="0.25">
      <c r="A10" s="67">
        <v>20000987</v>
      </c>
      <c r="B10" s="67" t="s">
        <v>0</v>
      </c>
      <c r="C10" s="26" t="s">
        <v>1</v>
      </c>
      <c r="D10" s="42"/>
      <c r="E10" s="30">
        <v>180</v>
      </c>
      <c r="F10" s="39"/>
      <c r="G10" s="31">
        <f t="shared" ref="G10:G73" si="0">E10*F10</f>
        <v>0</v>
      </c>
      <c r="H10" s="77"/>
      <c r="I10" s="78"/>
    </row>
    <row r="11" spans="1:10" x14ac:dyDescent="0.25">
      <c r="A11" s="67">
        <v>20000988</v>
      </c>
      <c r="B11" s="67" t="s">
        <v>2</v>
      </c>
      <c r="C11" s="26" t="s">
        <v>1</v>
      </c>
      <c r="D11" s="42"/>
      <c r="E11" s="30">
        <v>375</v>
      </c>
      <c r="F11" s="39"/>
      <c r="G11" s="31">
        <f t="shared" si="0"/>
        <v>0</v>
      </c>
      <c r="H11" s="77"/>
      <c r="I11" s="78"/>
    </row>
    <row r="12" spans="1:10" x14ac:dyDescent="0.25">
      <c r="A12" s="67">
        <v>20000989</v>
      </c>
      <c r="B12" s="67" t="s">
        <v>3</v>
      </c>
      <c r="C12" s="26" t="s">
        <v>1</v>
      </c>
      <c r="D12" s="42"/>
      <c r="E12" s="30">
        <v>17</v>
      </c>
      <c r="F12" s="39"/>
      <c r="G12" s="31">
        <f t="shared" si="0"/>
        <v>0</v>
      </c>
      <c r="H12" s="77"/>
      <c r="I12" s="78"/>
    </row>
    <row r="13" spans="1:10" x14ac:dyDescent="0.25">
      <c r="A13" s="67">
        <v>20000990</v>
      </c>
      <c r="B13" s="67" t="s">
        <v>4</v>
      </c>
      <c r="C13" s="26" t="s">
        <v>1</v>
      </c>
      <c r="D13" s="42"/>
      <c r="E13" s="30">
        <v>54</v>
      </c>
      <c r="F13" s="39"/>
      <c r="G13" s="31">
        <f t="shared" si="0"/>
        <v>0</v>
      </c>
      <c r="H13" s="77"/>
      <c r="I13" s="78"/>
    </row>
    <row r="14" spans="1:10" x14ac:dyDescent="0.25">
      <c r="A14" s="67">
        <v>20000867</v>
      </c>
      <c r="B14" s="67" t="s">
        <v>5</v>
      </c>
      <c r="C14" s="26" t="s">
        <v>1</v>
      </c>
      <c r="D14" s="42"/>
      <c r="E14" s="30">
        <v>186</v>
      </c>
      <c r="F14" s="39"/>
      <c r="G14" s="31">
        <f t="shared" si="0"/>
        <v>0</v>
      </c>
      <c r="H14" s="77"/>
      <c r="I14" s="78"/>
    </row>
    <row r="15" spans="1:10" x14ac:dyDescent="0.25">
      <c r="A15" s="67">
        <v>20000656</v>
      </c>
      <c r="B15" s="67" t="s">
        <v>6</v>
      </c>
      <c r="C15" s="26" t="s">
        <v>1</v>
      </c>
      <c r="D15" s="42"/>
      <c r="E15" s="30">
        <v>155</v>
      </c>
      <c r="F15" s="39"/>
      <c r="G15" s="31">
        <f t="shared" si="0"/>
        <v>0</v>
      </c>
      <c r="H15" s="77"/>
      <c r="I15" s="78"/>
    </row>
    <row r="16" spans="1:10" x14ac:dyDescent="0.25">
      <c r="A16" s="67">
        <v>20000655</v>
      </c>
      <c r="B16" s="67" t="s">
        <v>7</v>
      </c>
      <c r="C16" s="26" t="s">
        <v>1</v>
      </c>
      <c r="D16" s="42"/>
      <c r="E16" s="30">
        <v>1175</v>
      </c>
      <c r="F16" s="39"/>
      <c r="G16" s="31">
        <f t="shared" si="0"/>
        <v>0</v>
      </c>
      <c r="H16" s="77"/>
      <c r="I16" s="78"/>
    </row>
    <row r="17" spans="1:9" x14ac:dyDescent="0.25">
      <c r="A17" s="67">
        <v>20000654</v>
      </c>
      <c r="B17" s="67" t="s">
        <v>8</v>
      </c>
      <c r="C17" s="26" t="s">
        <v>1</v>
      </c>
      <c r="D17" s="42"/>
      <c r="E17" s="30">
        <v>377</v>
      </c>
      <c r="F17" s="39"/>
      <c r="G17" s="31">
        <f t="shared" si="0"/>
        <v>0</v>
      </c>
      <c r="H17" s="77"/>
      <c r="I17" s="78"/>
    </row>
    <row r="18" spans="1:9" x14ac:dyDescent="0.25">
      <c r="A18" s="67">
        <v>20000995</v>
      </c>
      <c r="B18" s="67" t="s">
        <v>9</v>
      </c>
      <c r="C18" s="26" t="s">
        <v>10</v>
      </c>
      <c r="D18" s="42"/>
      <c r="E18" s="30">
        <v>2</v>
      </c>
      <c r="F18" s="39"/>
      <c r="G18" s="31">
        <f t="shared" si="0"/>
        <v>0</v>
      </c>
      <c r="H18" s="77"/>
      <c r="I18" s="78"/>
    </row>
    <row r="19" spans="1:9" x14ac:dyDescent="0.25">
      <c r="A19" s="67">
        <v>20000464</v>
      </c>
      <c r="B19" s="67" t="s">
        <v>11</v>
      </c>
      <c r="C19" s="26" t="s">
        <v>1</v>
      </c>
      <c r="D19" s="42"/>
      <c r="E19" s="30">
        <v>13</v>
      </c>
      <c r="F19" s="39"/>
      <c r="G19" s="31">
        <f t="shared" si="0"/>
        <v>0</v>
      </c>
      <c r="H19" s="77"/>
      <c r="I19" s="78"/>
    </row>
    <row r="20" spans="1:9" x14ac:dyDescent="0.25">
      <c r="A20" s="67">
        <v>20000463</v>
      </c>
      <c r="B20" s="67" t="s">
        <v>12</v>
      </c>
      <c r="C20" s="26" t="s">
        <v>1</v>
      </c>
      <c r="D20" s="42"/>
      <c r="E20" s="30">
        <v>260</v>
      </c>
      <c r="F20" s="39"/>
      <c r="G20" s="31">
        <f t="shared" si="0"/>
        <v>0</v>
      </c>
      <c r="H20" s="77"/>
      <c r="I20" s="78"/>
    </row>
    <row r="21" spans="1:9" x14ac:dyDescent="0.25">
      <c r="A21" s="67">
        <v>20000673</v>
      </c>
      <c r="B21" s="67" t="s">
        <v>13</v>
      </c>
      <c r="C21" s="26" t="s">
        <v>1</v>
      </c>
      <c r="D21" s="42"/>
      <c r="E21" s="30">
        <v>13</v>
      </c>
      <c r="F21" s="39"/>
      <c r="G21" s="31">
        <f t="shared" si="0"/>
        <v>0</v>
      </c>
      <c r="H21" s="77"/>
      <c r="I21" s="78"/>
    </row>
    <row r="22" spans="1:9" x14ac:dyDescent="0.25">
      <c r="A22" s="67">
        <v>20000999</v>
      </c>
      <c r="B22" s="67" t="s">
        <v>14</v>
      </c>
      <c r="C22" s="26" t="s">
        <v>1</v>
      </c>
      <c r="D22" s="42"/>
      <c r="E22" s="30">
        <v>415</v>
      </c>
      <c r="F22" s="39"/>
      <c r="G22" s="31">
        <f t="shared" si="0"/>
        <v>0</v>
      </c>
      <c r="H22" s="77"/>
      <c r="I22" s="78"/>
    </row>
    <row r="23" spans="1:9" x14ac:dyDescent="0.25">
      <c r="A23" s="67">
        <v>20001000</v>
      </c>
      <c r="B23" s="67" t="s">
        <v>15</v>
      </c>
      <c r="C23" s="26" t="s">
        <v>1</v>
      </c>
      <c r="D23" s="42"/>
      <c r="E23" s="30">
        <v>1000</v>
      </c>
      <c r="F23" s="39"/>
      <c r="G23" s="31">
        <f t="shared" si="0"/>
        <v>0</v>
      </c>
      <c r="H23" s="77"/>
      <c r="I23" s="78"/>
    </row>
    <row r="24" spans="1:9" x14ac:dyDescent="0.25">
      <c r="A24" s="67">
        <v>20001002</v>
      </c>
      <c r="B24" s="67" t="s">
        <v>16</v>
      </c>
      <c r="C24" s="26" t="s">
        <v>1</v>
      </c>
      <c r="D24" s="42"/>
      <c r="E24" s="30">
        <v>108</v>
      </c>
      <c r="F24" s="39"/>
      <c r="G24" s="31">
        <f t="shared" si="0"/>
        <v>0</v>
      </c>
      <c r="H24" s="77"/>
      <c r="I24" s="78"/>
    </row>
    <row r="25" spans="1:9" x14ac:dyDescent="0.25">
      <c r="A25" s="67">
        <v>20000550</v>
      </c>
      <c r="B25" s="67" t="s">
        <v>17</v>
      </c>
      <c r="C25" s="26" t="s">
        <v>1</v>
      </c>
      <c r="D25" s="42"/>
      <c r="E25" s="30">
        <v>14</v>
      </c>
      <c r="F25" s="39"/>
      <c r="G25" s="31">
        <f t="shared" si="0"/>
        <v>0</v>
      </c>
      <c r="H25" s="77"/>
      <c r="I25" s="78"/>
    </row>
    <row r="26" spans="1:9" x14ac:dyDescent="0.25">
      <c r="A26" s="67">
        <v>20001004</v>
      </c>
      <c r="B26" s="67" t="s">
        <v>18</v>
      </c>
      <c r="C26" s="26" t="s">
        <v>1</v>
      </c>
      <c r="D26" s="42"/>
      <c r="E26" s="30">
        <v>5</v>
      </c>
      <c r="F26" s="39"/>
      <c r="G26" s="31">
        <f t="shared" si="0"/>
        <v>0</v>
      </c>
      <c r="H26" s="77"/>
      <c r="I26" s="78"/>
    </row>
    <row r="27" spans="1:9" x14ac:dyDescent="0.25">
      <c r="A27" s="67">
        <v>20000599</v>
      </c>
      <c r="B27" s="67" t="s">
        <v>19</v>
      </c>
      <c r="C27" s="26" t="s">
        <v>1</v>
      </c>
      <c r="D27" s="42"/>
      <c r="E27" s="30">
        <v>178</v>
      </c>
      <c r="F27" s="39"/>
      <c r="G27" s="31">
        <f t="shared" si="0"/>
        <v>0</v>
      </c>
      <c r="H27" s="77"/>
      <c r="I27" s="78"/>
    </row>
    <row r="28" spans="1:9" x14ac:dyDescent="0.25">
      <c r="A28" s="67">
        <v>20001006</v>
      </c>
      <c r="B28" s="67" t="s">
        <v>264</v>
      </c>
      <c r="C28" s="26" t="s">
        <v>1</v>
      </c>
      <c r="D28" s="42"/>
      <c r="E28" s="30">
        <v>44</v>
      </c>
      <c r="F28" s="39"/>
      <c r="G28" s="31">
        <f t="shared" si="0"/>
        <v>0</v>
      </c>
      <c r="H28" s="77"/>
      <c r="I28" s="78"/>
    </row>
    <row r="29" spans="1:9" x14ac:dyDescent="0.25">
      <c r="A29" s="67">
        <v>20000576</v>
      </c>
      <c r="B29" s="67" t="s">
        <v>20</v>
      </c>
      <c r="C29" s="26" t="s">
        <v>1</v>
      </c>
      <c r="D29" s="42"/>
      <c r="E29" s="30">
        <v>93</v>
      </c>
      <c r="F29" s="39"/>
      <c r="G29" s="31">
        <f t="shared" si="0"/>
        <v>0</v>
      </c>
      <c r="H29" s="77"/>
      <c r="I29" s="78"/>
    </row>
    <row r="30" spans="1:9" x14ac:dyDescent="0.25">
      <c r="A30" s="67">
        <v>20001008</v>
      </c>
      <c r="B30" s="67" t="s">
        <v>21</v>
      </c>
      <c r="C30" s="26" t="s">
        <v>10</v>
      </c>
      <c r="D30" s="42"/>
      <c r="E30" s="30">
        <v>2</v>
      </c>
      <c r="F30" s="39"/>
      <c r="G30" s="31">
        <f t="shared" si="0"/>
        <v>0</v>
      </c>
      <c r="H30" s="77"/>
      <c r="I30" s="78"/>
    </row>
    <row r="31" spans="1:9" x14ac:dyDescent="0.25">
      <c r="A31" s="67">
        <v>20000233</v>
      </c>
      <c r="B31" s="67" t="s">
        <v>22</v>
      </c>
      <c r="C31" s="26" t="s">
        <v>1</v>
      </c>
      <c r="D31" s="42"/>
      <c r="E31" s="30">
        <v>2</v>
      </c>
      <c r="F31" s="39"/>
      <c r="G31" s="31">
        <f t="shared" si="0"/>
        <v>0</v>
      </c>
      <c r="H31" s="77"/>
      <c r="I31" s="78"/>
    </row>
    <row r="32" spans="1:9" x14ac:dyDescent="0.25">
      <c r="A32" s="67">
        <v>20001012</v>
      </c>
      <c r="B32" s="67" t="s">
        <v>23</v>
      </c>
      <c r="C32" s="26" t="s">
        <v>24</v>
      </c>
      <c r="D32" s="42"/>
      <c r="E32" s="30">
        <v>1</v>
      </c>
      <c r="F32" s="39"/>
      <c r="G32" s="31">
        <f t="shared" si="0"/>
        <v>0</v>
      </c>
      <c r="H32" s="77"/>
      <c r="I32" s="78"/>
    </row>
    <row r="33" spans="1:9" x14ac:dyDescent="0.25">
      <c r="A33" s="67">
        <v>20000724</v>
      </c>
      <c r="B33" s="67" t="s">
        <v>25</v>
      </c>
      <c r="C33" s="26" t="s">
        <v>1</v>
      </c>
      <c r="D33" s="42"/>
      <c r="E33" s="30">
        <v>65</v>
      </c>
      <c r="F33" s="39"/>
      <c r="G33" s="31">
        <f t="shared" si="0"/>
        <v>0</v>
      </c>
      <c r="H33" s="77"/>
      <c r="I33" s="78"/>
    </row>
    <row r="34" spans="1:9" x14ac:dyDescent="0.25">
      <c r="A34" s="67">
        <v>20000451</v>
      </c>
      <c r="B34" s="67" t="s">
        <v>26</v>
      </c>
      <c r="C34" s="26" t="s">
        <v>1</v>
      </c>
      <c r="D34" s="42"/>
      <c r="E34" s="30">
        <v>55</v>
      </c>
      <c r="F34" s="39"/>
      <c r="G34" s="31">
        <f t="shared" si="0"/>
        <v>0</v>
      </c>
      <c r="H34" s="77"/>
      <c r="I34" s="78"/>
    </row>
    <row r="35" spans="1:9" x14ac:dyDescent="0.25">
      <c r="A35" s="67">
        <v>20001018</v>
      </c>
      <c r="B35" s="67" t="s">
        <v>27</v>
      </c>
      <c r="C35" s="26" t="s">
        <v>1</v>
      </c>
      <c r="D35" s="42"/>
      <c r="E35" s="30">
        <v>5</v>
      </c>
      <c r="F35" s="39"/>
      <c r="G35" s="31">
        <f t="shared" si="0"/>
        <v>0</v>
      </c>
      <c r="H35" s="77"/>
      <c r="I35" s="78"/>
    </row>
    <row r="36" spans="1:9" x14ac:dyDescent="0.25">
      <c r="A36" s="67">
        <v>20000293</v>
      </c>
      <c r="B36" s="67" t="s">
        <v>28</v>
      </c>
      <c r="C36" s="26" t="s">
        <v>1</v>
      </c>
      <c r="D36" s="42"/>
      <c r="E36" s="30">
        <v>98</v>
      </c>
      <c r="F36" s="39"/>
      <c r="G36" s="31">
        <f t="shared" si="0"/>
        <v>0</v>
      </c>
      <c r="H36" s="77"/>
      <c r="I36" s="78"/>
    </row>
    <row r="37" spans="1:9" x14ac:dyDescent="0.25">
      <c r="A37" s="67">
        <v>20000824</v>
      </c>
      <c r="B37" s="67" t="s">
        <v>29</v>
      </c>
      <c r="C37" s="26" t="s">
        <v>1</v>
      </c>
      <c r="D37" s="42"/>
      <c r="E37" s="30">
        <v>30</v>
      </c>
      <c r="F37" s="39"/>
      <c r="G37" s="31">
        <f t="shared" si="0"/>
        <v>0</v>
      </c>
      <c r="H37" s="77"/>
      <c r="I37" s="78"/>
    </row>
    <row r="38" spans="1:9" x14ac:dyDescent="0.25">
      <c r="A38" s="67">
        <v>20000361</v>
      </c>
      <c r="B38" s="67" t="s">
        <v>30</v>
      </c>
      <c r="C38" s="26" t="s">
        <v>1</v>
      </c>
      <c r="D38" s="42"/>
      <c r="E38" s="30">
        <v>7</v>
      </c>
      <c r="F38" s="39"/>
      <c r="G38" s="31">
        <f t="shared" si="0"/>
        <v>0</v>
      </c>
      <c r="H38" s="77"/>
      <c r="I38" s="78"/>
    </row>
    <row r="39" spans="1:9" x14ac:dyDescent="0.25">
      <c r="A39" s="67">
        <v>20000270</v>
      </c>
      <c r="B39" s="67" t="s">
        <v>31</v>
      </c>
      <c r="C39" s="26" t="s">
        <v>1</v>
      </c>
      <c r="D39" s="42"/>
      <c r="E39" s="30">
        <v>285</v>
      </c>
      <c r="F39" s="39"/>
      <c r="G39" s="31">
        <f t="shared" si="0"/>
        <v>0</v>
      </c>
      <c r="H39" s="77"/>
      <c r="I39" s="78"/>
    </row>
    <row r="40" spans="1:9" x14ac:dyDescent="0.25">
      <c r="A40" s="67">
        <v>20001024</v>
      </c>
      <c r="B40" s="67" t="s">
        <v>32</v>
      </c>
      <c r="C40" s="26" t="s">
        <v>1</v>
      </c>
      <c r="D40" s="42"/>
      <c r="E40" s="30">
        <v>1</v>
      </c>
      <c r="F40" s="39"/>
      <c r="G40" s="31">
        <f t="shared" si="0"/>
        <v>0</v>
      </c>
      <c r="H40" s="77"/>
      <c r="I40" s="78"/>
    </row>
    <row r="41" spans="1:9" x14ac:dyDescent="0.25">
      <c r="A41" s="67">
        <v>20001025</v>
      </c>
      <c r="B41" s="67" t="s">
        <v>33</v>
      </c>
      <c r="C41" s="26" t="s">
        <v>1</v>
      </c>
      <c r="D41" s="42"/>
      <c r="E41" s="30">
        <v>1</v>
      </c>
      <c r="F41" s="39"/>
      <c r="G41" s="31">
        <f t="shared" si="0"/>
        <v>0</v>
      </c>
      <c r="H41" s="77"/>
      <c r="I41" s="78"/>
    </row>
    <row r="42" spans="1:9" x14ac:dyDescent="0.25">
      <c r="A42" s="67">
        <v>20001026</v>
      </c>
      <c r="B42" s="67" t="s">
        <v>34</v>
      </c>
      <c r="C42" s="26" t="s">
        <v>1</v>
      </c>
      <c r="D42" s="42"/>
      <c r="E42" s="30">
        <v>1</v>
      </c>
      <c r="F42" s="39"/>
      <c r="G42" s="31">
        <f t="shared" si="0"/>
        <v>0</v>
      </c>
      <c r="H42" s="77"/>
      <c r="I42" s="78"/>
    </row>
    <row r="43" spans="1:9" x14ac:dyDescent="0.25">
      <c r="A43" s="67">
        <v>20001027</v>
      </c>
      <c r="B43" s="67" t="s">
        <v>35</v>
      </c>
      <c r="C43" s="26" t="s">
        <v>1</v>
      </c>
      <c r="D43" s="42"/>
      <c r="E43" s="30">
        <v>110</v>
      </c>
      <c r="F43" s="39"/>
      <c r="G43" s="31">
        <f t="shared" si="0"/>
        <v>0</v>
      </c>
      <c r="H43" s="77"/>
      <c r="I43" s="78"/>
    </row>
    <row r="44" spans="1:9" x14ac:dyDescent="0.25">
      <c r="A44" s="67">
        <v>20001028</v>
      </c>
      <c r="B44" s="67" t="s">
        <v>36</v>
      </c>
      <c r="C44" s="26" t="s">
        <v>1</v>
      </c>
      <c r="D44" s="42"/>
      <c r="E44" s="30">
        <v>4</v>
      </c>
      <c r="F44" s="39"/>
      <c r="G44" s="31">
        <f t="shared" si="0"/>
        <v>0</v>
      </c>
      <c r="H44" s="77"/>
      <c r="I44" s="78"/>
    </row>
    <row r="45" spans="1:9" x14ac:dyDescent="0.25">
      <c r="A45" s="67">
        <v>20001030</v>
      </c>
      <c r="B45" s="67" t="s">
        <v>37</v>
      </c>
      <c r="C45" s="26" t="s">
        <v>1</v>
      </c>
      <c r="D45" s="42"/>
      <c r="E45" s="30">
        <v>39</v>
      </c>
      <c r="F45" s="39"/>
      <c r="G45" s="31">
        <f t="shared" si="0"/>
        <v>0</v>
      </c>
      <c r="H45" s="77"/>
      <c r="I45" s="78"/>
    </row>
    <row r="46" spans="1:9" x14ac:dyDescent="0.25">
      <c r="A46" s="67">
        <v>20001031</v>
      </c>
      <c r="B46" s="67" t="s">
        <v>38</v>
      </c>
      <c r="C46" s="26" t="s">
        <v>1</v>
      </c>
      <c r="D46" s="42"/>
      <c r="E46" s="30">
        <v>3</v>
      </c>
      <c r="F46" s="39"/>
      <c r="G46" s="31">
        <f t="shared" si="0"/>
        <v>0</v>
      </c>
      <c r="H46" s="77"/>
      <c r="I46" s="78"/>
    </row>
    <row r="47" spans="1:9" x14ac:dyDescent="0.25">
      <c r="A47" s="67">
        <v>20000393</v>
      </c>
      <c r="B47" s="67" t="s">
        <v>39</v>
      </c>
      <c r="C47" s="29" t="s">
        <v>1</v>
      </c>
      <c r="D47" s="43"/>
      <c r="E47" s="30">
        <v>1</v>
      </c>
      <c r="F47" s="39"/>
      <c r="G47" s="31">
        <f t="shared" si="0"/>
        <v>0</v>
      </c>
      <c r="H47" s="77"/>
      <c r="I47" s="78"/>
    </row>
    <row r="48" spans="1:9" x14ac:dyDescent="0.25">
      <c r="A48" s="67">
        <v>20001033</v>
      </c>
      <c r="B48" s="67" t="s">
        <v>40</v>
      </c>
      <c r="C48" s="26" t="s">
        <v>1</v>
      </c>
      <c r="D48" s="42"/>
      <c r="E48" s="30">
        <v>1</v>
      </c>
      <c r="F48" s="39"/>
      <c r="G48" s="31">
        <f t="shared" si="0"/>
        <v>0</v>
      </c>
      <c r="H48" s="77"/>
      <c r="I48" s="78"/>
    </row>
    <row r="49" spans="1:9" x14ac:dyDescent="0.25">
      <c r="A49" s="67">
        <v>20001034</v>
      </c>
      <c r="B49" s="67" t="s">
        <v>41</v>
      </c>
      <c r="C49" s="26" t="s">
        <v>1</v>
      </c>
      <c r="D49" s="42"/>
      <c r="E49" s="30">
        <v>29</v>
      </c>
      <c r="F49" s="39"/>
      <c r="G49" s="31">
        <f t="shared" si="0"/>
        <v>0</v>
      </c>
      <c r="H49" s="77"/>
      <c r="I49" s="78"/>
    </row>
    <row r="50" spans="1:9" x14ac:dyDescent="0.25">
      <c r="A50" s="67">
        <v>20001035</v>
      </c>
      <c r="B50" s="67" t="s">
        <v>42</v>
      </c>
      <c r="C50" s="26" t="s">
        <v>24</v>
      </c>
      <c r="D50" s="42"/>
      <c r="E50" s="30">
        <v>3</v>
      </c>
      <c r="F50" s="39"/>
      <c r="G50" s="31">
        <f t="shared" si="0"/>
        <v>0</v>
      </c>
      <c r="H50" s="77"/>
      <c r="I50" s="78"/>
    </row>
    <row r="51" spans="1:9" x14ac:dyDescent="0.25">
      <c r="A51" s="67">
        <v>20001036</v>
      </c>
      <c r="B51" s="67" t="s">
        <v>43</v>
      </c>
      <c r="C51" s="26" t="s">
        <v>1</v>
      </c>
      <c r="D51" s="42"/>
      <c r="E51" s="30">
        <v>61</v>
      </c>
      <c r="F51" s="39"/>
      <c r="G51" s="31">
        <f t="shared" si="0"/>
        <v>0</v>
      </c>
      <c r="H51" s="77"/>
      <c r="I51" s="78"/>
    </row>
    <row r="52" spans="1:9" x14ac:dyDescent="0.25">
      <c r="A52" s="67">
        <v>20001039</v>
      </c>
      <c r="B52" s="67" t="s">
        <v>46</v>
      </c>
      <c r="C52" s="26" t="s">
        <v>1</v>
      </c>
      <c r="D52" s="42"/>
      <c r="E52" s="30">
        <v>27</v>
      </c>
      <c r="F52" s="39"/>
      <c r="G52" s="31">
        <f t="shared" si="0"/>
        <v>0</v>
      </c>
      <c r="H52" s="77"/>
      <c r="I52" s="78"/>
    </row>
    <row r="53" spans="1:9" x14ac:dyDescent="0.25">
      <c r="A53" s="67">
        <v>20001040</v>
      </c>
      <c r="B53" s="67" t="s">
        <v>47</v>
      </c>
      <c r="C53" s="26" t="s">
        <v>1</v>
      </c>
      <c r="D53" s="42"/>
      <c r="E53" s="30">
        <v>5</v>
      </c>
      <c r="F53" s="39"/>
      <c r="G53" s="31">
        <f t="shared" si="0"/>
        <v>0</v>
      </c>
      <c r="H53" s="77"/>
      <c r="I53" s="78"/>
    </row>
    <row r="54" spans="1:9" x14ac:dyDescent="0.25">
      <c r="A54" s="67">
        <v>20001041</v>
      </c>
      <c r="B54" s="67" t="s">
        <v>48</v>
      </c>
      <c r="C54" s="26" t="s">
        <v>1</v>
      </c>
      <c r="D54" s="42"/>
      <c r="E54" s="30">
        <v>3</v>
      </c>
      <c r="F54" s="39"/>
      <c r="G54" s="31">
        <f t="shared" si="0"/>
        <v>0</v>
      </c>
      <c r="H54" s="77"/>
      <c r="I54" s="78"/>
    </row>
    <row r="55" spans="1:9" x14ac:dyDescent="0.25">
      <c r="A55" s="67">
        <v>20001042</v>
      </c>
      <c r="B55" s="67" t="s">
        <v>49</v>
      </c>
      <c r="C55" s="26" t="s">
        <v>1</v>
      </c>
      <c r="D55" s="42"/>
      <c r="E55" s="30">
        <v>254</v>
      </c>
      <c r="F55" s="39"/>
      <c r="G55" s="31">
        <f t="shared" si="0"/>
        <v>0</v>
      </c>
      <c r="H55" s="77"/>
      <c r="I55" s="78"/>
    </row>
    <row r="56" spans="1:9" x14ac:dyDescent="0.25">
      <c r="A56" s="67">
        <v>20001045</v>
      </c>
      <c r="B56" s="67" t="s">
        <v>50</v>
      </c>
      <c r="C56" s="29" t="s">
        <v>1</v>
      </c>
      <c r="D56" s="43"/>
      <c r="E56" s="30">
        <v>7</v>
      </c>
      <c r="F56" s="39"/>
      <c r="G56" s="31">
        <f t="shared" si="0"/>
        <v>0</v>
      </c>
      <c r="H56" s="77"/>
      <c r="I56" s="78"/>
    </row>
    <row r="57" spans="1:9" x14ac:dyDescent="0.25">
      <c r="A57" s="67">
        <v>20001047</v>
      </c>
      <c r="B57" s="67" t="s">
        <v>51</v>
      </c>
      <c r="C57" s="26" t="s">
        <v>1</v>
      </c>
      <c r="D57" s="42"/>
      <c r="E57" s="30">
        <v>10</v>
      </c>
      <c r="F57" s="39"/>
      <c r="G57" s="31">
        <f t="shared" si="0"/>
        <v>0</v>
      </c>
      <c r="H57" s="77"/>
      <c r="I57" s="78"/>
    </row>
    <row r="58" spans="1:9" x14ac:dyDescent="0.25">
      <c r="A58" s="67">
        <v>20001048</v>
      </c>
      <c r="B58" s="67" t="s">
        <v>52</v>
      </c>
      <c r="C58" s="26" t="s">
        <v>1</v>
      </c>
      <c r="D58" s="42"/>
      <c r="E58" s="30">
        <v>230</v>
      </c>
      <c r="F58" s="39"/>
      <c r="G58" s="31">
        <f t="shared" si="0"/>
        <v>0</v>
      </c>
      <c r="H58" s="77"/>
      <c r="I58" s="78"/>
    </row>
    <row r="59" spans="1:9" x14ac:dyDescent="0.25">
      <c r="A59" s="67">
        <v>20001051</v>
      </c>
      <c r="B59" s="67" t="s">
        <v>53</v>
      </c>
      <c r="C59" s="26" t="s">
        <v>1</v>
      </c>
      <c r="D59" s="42"/>
      <c r="E59" s="30">
        <v>1</v>
      </c>
      <c r="F59" s="39"/>
      <c r="G59" s="31">
        <f t="shared" si="0"/>
        <v>0</v>
      </c>
      <c r="H59" s="77"/>
      <c r="I59" s="78"/>
    </row>
    <row r="60" spans="1:9" x14ac:dyDescent="0.25">
      <c r="A60" s="67">
        <v>20000209</v>
      </c>
      <c r="B60" s="67" t="s">
        <v>54</v>
      </c>
      <c r="C60" s="29" t="s">
        <v>1</v>
      </c>
      <c r="D60" s="43"/>
      <c r="E60" s="30">
        <v>4</v>
      </c>
      <c r="F60" s="39"/>
      <c r="G60" s="31">
        <f t="shared" si="0"/>
        <v>0</v>
      </c>
      <c r="H60" s="77"/>
      <c r="I60" s="78"/>
    </row>
    <row r="61" spans="1:9" x14ac:dyDescent="0.25">
      <c r="A61" s="67">
        <v>20001054</v>
      </c>
      <c r="B61" s="67" t="s">
        <v>55</v>
      </c>
      <c r="C61" s="26" t="s">
        <v>1</v>
      </c>
      <c r="D61" s="42"/>
      <c r="E61" s="30">
        <v>413</v>
      </c>
      <c r="F61" s="39"/>
      <c r="G61" s="31">
        <f t="shared" si="0"/>
        <v>0</v>
      </c>
      <c r="H61" s="77"/>
      <c r="I61" s="78"/>
    </row>
    <row r="62" spans="1:9" x14ac:dyDescent="0.25">
      <c r="A62" s="67">
        <v>20001055</v>
      </c>
      <c r="B62" s="67" t="s">
        <v>56</v>
      </c>
      <c r="C62" s="26" t="s">
        <v>1</v>
      </c>
      <c r="D62" s="42"/>
      <c r="E62" s="30">
        <v>25</v>
      </c>
      <c r="F62" s="39"/>
      <c r="G62" s="31">
        <f t="shared" si="0"/>
        <v>0</v>
      </c>
      <c r="H62" s="77"/>
      <c r="I62" s="78"/>
    </row>
    <row r="63" spans="1:9" x14ac:dyDescent="0.25">
      <c r="A63" s="67">
        <v>20001057</v>
      </c>
      <c r="B63" s="67" t="s">
        <v>57</v>
      </c>
      <c r="C63" s="26" t="s">
        <v>1</v>
      </c>
      <c r="D63" s="42"/>
      <c r="E63" s="30">
        <v>25</v>
      </c>
      <c r="F63" s="39"/>
      <c r="G63" s="31">
        <f t="shared" si="0"/>
        <v>0</v>
      </c>
      <c r="H63" s="77"/>
      <c r="I63" s="78"/>
    </row>
    <row r="64" spans="1:9" x14ac:dyDescent="0.25">
      <c r="A64" s="67">
        <v>20000313</v>
      </c>
      <c r="B64" s="67" t="s">
        <v>58</v>
      </c>
      <c r="C64" s="26" t="s">
        <v>1</v>
      </c>
      <c r="D64" s="42"/>
      <c r="E64" s="30">
        <v>1</v>
      </c>
      <c r="F64" s="39"/>
      <c r="G64" s="31">
        <f t="shared" si="0"/>
        <v>0</v>
      </c>
      <c r="H64" s="77"/>
      <c r="I64" s="78"/>
    </row>
    <row r="65" spans="1:9" x14ac:dyDescent="0.25">
      <c r="A65" s="67">
        <v>20000363</v>
      </c>
      <c r="B65" s="67" t="s">
        <v>59</v>
      </c>
      <c r="C65" s="26" t="s">
        <v>1</v>
      </c>
      <c r="D65" s="42"/>
      <c r="E65" s="30">
        <v>1</v>
      </c>
      <c r="F65" s="39"/>
      <c r="G65" s="31">
        <f t="shared" si="0"/>
        <v>0</v>
      </c>
      <c r="H65" s="77"/>
      <c r="I65" s="78"/>
    </row>
    <row r="66" spans="1:9" x14ac:dyDescent="0.25">
      <c r="A66" s="67">
        <v>20001063</v>
      </c>
      <c r="B66" s="67" t="s">
        <v>60</v>
      </c>
      <c r="C66" s="26" t="s">
        <v>1</v>
      </c>
      <c r="D66" s="42"/>
      <c r="E66" s="30">
        <v>30</v>
      </c>
      <c r="F66" s="39"/>
      <c r="G66" s="31">
        <f t="shared" si="0"/>
        <v>0</v>
      </c>
      <c r="H66" s="77"/>
      <c r="I66" s="78"/>
    </row>
    <row r="67" spans="1:9" x14ac:dyDescent="0.25">
      <c r="A67" s="67">
        <v>20001064</v>
      </c>
      <c r="B67" s="67" t="s">
        <v>61</v>
      </c>
      <c r="C67" s="26" t="s">
        <v>1</v>
      </c>
      <c r="D67" s="42"/>
      <c r="E67" s="30">
        <v>125</v>
      </c>
      <c r="F67" s="39"/>
      <c r="G67" s="31">
        <f t="shared" si="0"/>
        <v>0</v>
      </c>
      <c r="H67" s="77"/>
      <c r="I67" s="78"/>
    </row>
    <row r="68" spans="1:9" x14ac:dyDescent="0.25">
      <c r="A68" s="67">
        <v>20001065</v>
      </c>
      <c r="B68" s="67" t="s">
        <v>62</v>
      </c>
      <c r="C68" s="26" t="s">
        <v>1</v>
      </c>
      <c r="D68" s="42"/>
      <c r="E68" s="30">
        <v>100</v>
      </c>
      <c r="F68" s="39"/>
      <c r="G68" s="31">
        <f t="shared" si="0"/>
        <v>0</v>
      </c>
      <c r="H68" s="77"/>
      <c r="I68" s="78"/>
    </row>
    <row r="69" spans="1:9" x14ac:dyDescent="0.25">
      <c r="A69" s="67">
        <v>20001067</v>
      </c>
      <c r="B69" s="67" t="s">
        <v>63</v>
      </c>
      <c r="C69" s="26" t="s">
        <v>1</v>
      </c>
      <c r="D69" s="42"/>
      <c r="E69" s="30">
        <v>4</v>
      </c>
      <c r="F69" s="39"/>
      <c r="G69" s="31">
        <f t="shared" si="0"/>
        <v>0</v>
      </c>
      <c r="H69" s="77"/>
      <c r="I69" s="78"/>
    </row>
    <row r="70" spans="1:9" x14ac:dyDescent="0.25">
      <c r="A70" s="67">
        <v>20001068</v>
      </c>
      <c r="B70" s="67" t="s">
        <v>64</v>
      </c>
      <c r="C70" s="26" t="s">
        <v>1</v>
      </c>
      <c r="D70" s="42"/>
      <c r="E70" s="30">
        <v>8</v>
      </c>
      <c r="F70" s="39"/>
      <c r="G70" s="31">
        <f t="shared" si="0"/>
        <v>0</v>
      </c>
      <c r="H70" s="77"/>
      <c r="I70" s="78"/>
    </row>
    <row r="71" spans="1:9" x14ac:dyDescent="0.25">
      <c r="A71" s="67">
        <v>20001069</v>
      </c>
      <c r="B71" s="67" t="s">
        <v>65</v>
      </c>
      <c r="C71" s="26" t="s">
        <v>1</v>
      </c>
      <c r="D71" s="42"/>
      <c r="E71" s="30">
        <v>4</v>
      </c>
      <c r="F71" s="39"/>
      <c r="G71" s="31">
        <f t="shared" si="0"/>
        <v>0</v>
      </c>
      <c r="H71" s="77"/>
      <c r="I71" s="78"/>
    </row>
    <row r="72" spans="1:9" x14ac:dyDescent="0.25">
      <c r="A72" s="67">
        <v>20001070</v>
      </c>
      <c r="B72" s="67" t="s">
        <v>66</v>
      </c>
      <c r="C72" s="26" t="s">
        <v>1</v>
      </c>
      <c r="D72" s="42"/>
      <c r="E72" s="30">
        <v>11</v>
      </c>
      <c r="F72" s="39"/>
      <c r="G72" s="31">
        <f t="shared" si="0"/>
        <v>0</v>
      </c>
      <c r="H72" s="77"/>
      <c r="I72" s="78"/>
    </row>
    <row r="73" spans="1:9" x14ac:dyDescent="0.25">
      <c r="A73" s="67">
        <v>20001073</v>
      </c>
      <c r="B73" s="67" t="s">
        <v>67</v>
      </c>
      <c r="C73" s="26" t="s">
        <v>1</v>
      </c>
      <c r="D73" s="42"/>
      <c r="E73" s="30">
        <v>2</v>
      </c>
      <c r="F73" s="39"/>
      <c r="G73" s="31">
        <f t="shared" si="0"/>
        <v>0</v>
      </c>
      <c r="H73" s="77"/>
      <c r="I73" s="78"/>
    </row>
    <row r="74" spans="1:9" x14ac:dyDescent="0.25">
      <c r="A74" s="67">
        <v>20000748</v>
      </c>
      <c r="B74" s="67" t="s">
        <v>68</v>
      </c>
      <c r="C74" s="26" t="s">
        <v>1</v>
      </c>
      <c r="D74" s="42"/>
      <c r="E74" s="30">
        <v>3</v>
      </c>
      <c r="F74" s="39"/>
      <c r="G74" s="31">
        <f t="shared" ref="G74:G109" si="1">E74*F74</f>
        <v>0</v>
      </c>
      <c r="H74" s="77"/>
      <c r="I74" s="78"/>
    </row>
    <row r="75" spans="1:9" x14ac:dyDescent="0.25">
      <c r="A75" s="67">
        <v>20001060</v>
      </c>
      <c r="B75" s="67" t="s">
        <v>69</v>
      </c>
      <c r="C75" s="26" t="s">
        <v>1</v>
      </c>
      <c r="D75" s="42"/>
      <c r="E75" s="30">
        <v>1</v>
      </c>
      <c r="F75" s="39"/>
      <c r="G75" s="31">
        <f t="shared" si="1"/>
        <v>0</v>
      </c>
      <c r="H75" s="77"/>
      <c r="I75" s="78"/>
    </row>
    <row r="76" spans="1:9" x14ac:dyDescent="0.25">
      <c r="A76" s="67">
        <v>20001075</v>
      </c>
      <c r="B76" s="67" t="s">
        <v>70</v>
      </c>
      <c r="C76" s="26" t="s">
        <v>24</v>
      </c>
      <c r="D76" s="42"/>
      <c r="E76" s="30">
        <v>8</v>
      </c>
      <c r="F76" s="39"/>
      <c r="G76" s="31">
        <f t="shared" si="1"/>
        <v>0</v>
      </c>
      <c r="H76" s="77"/>
      <c r="I76" s="78"/>
    </row>
    <row r="77" spans="1:9" x14ac:dyDescent="0.25">
      <c r="A77" s="67">
        <v>20001077</v>
      </c>
      <c r="B77" s="67" t="s">
        <v>71</v>
      </c>
      <c r="C77" s="26" t="s">
        <v>1</v>
      </c>
      <c r="D77" s="42"/>
      <c r="E77" s="30">
        <v>10</v>
      </c>
      <c r="F77" s="39"/>
      <c r="G77" s="31">
        <f t="shared" si="1"/>
        <v>0</v>
      </c>
      <c r="H77" s="77"/>
      <c r="I77" s="78"/>
    </row>
    <row r="78" spans="1:9" x14ac:dyDescent="0.25">
      <c r="A78" s="67">
        <v>20001081</v>
      </c>
      <c r="B78" s="67" t="s">
        <v>72</v>
      </c>
      <c r="C78" s="26" t="s">
        <v>1</v>
      </c>
      <c r="D78" s="42"/>
      <c r="E78" s="30">
        <v>13</v>
      </c>
      <c r="F78" s="39"/>
      <c r="G78" s="31">
        <f t="shared" si="1"/>
        <v>0</v>
      </c>
      <c r="H78" s="77"/>
      <c r="I78" s="78"/>
    </row>
    <row r="79" spans="1:9" x14ac:dyDescent="0.25">
      <c r="A79" s="67">
        <v>20001087</v>
      </c>
      <c r="B79" s="67" t="s">
        <v>74</v>
      </c>
      <c r="C79" s="26" t="s">
        <v>1</v>
      </c>
      <c r="D79" s="42"/>
      <c r="E79" s="30">
        <v>535</v>
      </c>
      <c r="F79" s="39"/>
      <c r="G79" s="31">
        <f t="shared" si="1"/>
        <v>0</v>
      </c>
      <c r="H79" s="77"/>
      <c r="I79" s="78"/>
    </row>
    <row r="80" spans="1:9" x14ac:dyDescent="0.25">
      <c r="A80" s="67">
        <v>20001088</v>
      </c>
      <c r="B80" s="67" t="s">
        <v>75</v>
      </c>
      <c r="C80" s="26" t="s">
        <v>1</v>
      </c>
      <c r="D80" s="42"/>
      <c r="E80" s="30">
        <v>48</v>
      </c>
      <c r="F80" s="39"/>
      <c r="G80" s="31">
        <f t="shared" si="1"/>
        <v>0</v>
      </c>
      <c r="H80" s="77"/>
      <c r="I80" s="78"/>
    </row>
    <row r="81" spans="1:9" x14ac:dyDescent="0.25">
      <c r="A81" s="67">
        <v>20001089</v>
      </c>
      <c r="B81" s="67" t="s">
        <v>76</v>
      </c>
      <c r="C81" s="26" t="s">
        <v>1</v>
      </c>
      <c r="D81" s="42"/>
      <c r="E81" s="30">
        <v>3</v>
      </c>
      <c r="F81" s="39"/>
      <c r="G81" s="31">
        <f t="shared" si="1"/>
        <v>0</v>
      </c>
      <c r="H81" s="77"/>
      <c r="I81" s="78"/>
    </row>
    <row r="82" spans="1:9" x14ac:dyDescent="0.25">
      <c r="A82" s="67">
        <v>20001090</v>
      </c>
      <c r="B82" s="67" t="s">
        <v>77</v>
      </c>
      <c r="C82" s="26" t="s">
        <v>1</v>
      </c>
      <c r="D82" s="42"/>
      <c r="E82" s="30">
        <v>1</v>
      </c>
      <c r="F82" s="39"/>
      <c r="G82" s="31">
        <f t="shared" si="1"/>
        <v>0</v>
      </c>
      <c r="H82" s="77"/>
      <c r="I82" s="78"/>
    </row>
    <row r="83" spans="1:9" x14ac:dyDescent="0.25">
      <c r="A83" s="67">
        <v>20001091</v>
      </c>
      <c r="B83" s="67" t="s">
        <v>78</v>
      </c>
      <c r="C83" s="26" t="s">
        <v>1</v>
      </c>
      <c r="D83" s="42"/>
      <c r="E83" s="30">
        <v>4</v>
      </c>
      <c r="F83" s="39"/>
      <c r="G83" s="31">
        <f t="shared" si="1"/>
        <v>0</v>
      </c>
      <c r="H83" s="77"/>
      <c r="I83" s="78"/>
    </row>
    <row r="84" spans="1:9" x14ac:dyDescent="0.25">
      <c r="A84" s="67">
        <v>20001084</v>
      </c>
      <c r="B84" s="67" t="s">
        <v>79</v>
      </c>
      <c r="C84" s="26" t="s">
        <v>1</v>
      </c>
      <c r="D84" s="42"/>
      <c r="E84" s="30">
        <v>1</v>
      </c>
      <c r="F84" s="39"/>
      <c r="G84" s="31">
        <f t="shared" si="1"/>
        <v>0</v>
      </c>
      <c r="H84" s="77"/>
      <c r="I84" s="78"/>
    </row>
    <row r="85" spans="1:9" x14ac:dyDescent="0.25">
      <c r="A85" s="67">
        <v>20001094</v>
      </c>
      <c r="B85" s="67" t="s">
        <v>80</v>
      </c>
      <c r="C85" s="26" t="s">
        <v>1</v>
      </c>
      <c r="D85" s="42"/>
      <c r="E85" s="30">
        <v>11</v>
      </c>
      <c r="F85" s="39"/>
      <c r="G85" s="31">
        <f t="shared" si="1"/>
        <v>0</v>
      </c>
      <c r="H85" s="77"/>
      <c r="I85" s="78"/>
    </row>
    <row r="86" spans="1:9" x14ac:dyDescent="0.25">
      <c r="A86" s="67">
        <v>20001095</v>
      </c>
      <c r="B86" s="67" t="s">
        <v>81</v>
      </c>
      <c r="C86" s="26" t="s">
        <v>1</v>
      </c>
      <c r="D86" s="42"/>
      <c r="E86" s="30">
        <v>35</v>
      </c>
      <c r="F86" s="39"/>
      <c r="G86" s="31">
        <f t="shared" si="1"/>
        <v>0</v>
      </c>
      <c r="H86" s="77"/>
      <c r="I86" s="78"/>
    </row>
    <row r="87" spans="1:9" x14ac:dyDescent="0.25">
      <c r="A87" s="67">
        <v>20000642</v>
      </c>
      <c r="B87" s="67" t="s">
        <v>82</v>
      </c>
      <c r="C87" s="26" t="s">
        <v>1</v>
      </c>
      <c r="D87" s="42"/>
      <c r="E87" s="30">
        <v>75</v>
      </c>
      <c r="F87" s="39"/>
      <c r="G87" s="31">
        <f t="shared" si="1"/>
        <v>0</v>
      </c>
      <c r="H87" s="77"/>
      <c r="I87" s="78"/>
    </row>
    <row r="88" spans="1:9" x14ac:dyDescent="0.25">
      <c r="A88" s="67">
        <v>20000251</v>
      </c>
      <c r="B88" s="67" t="s">
        <v>83</v>
      </c>
      <c r="C88" s="26" t="s">
        <v>1</v>
      </c>
      <c r="D88" s="42"/>
      <c r="E88" s="30">
        <v>1</v>
      </c>
      <c r="F88" s="39"/>
      <c r="G88" s="31">
        <f t="shared" si="1"/>
        <v>0</v>
      </c>
      <c r="H88" s="77"/>
      <c r="I88" s="78"/>
    </row>
    <row r="89" spans="1:9" x14ac:dyDescent="0.25">
      <c r="A89" s="67">
        <v>20002360</v>
      </c>
      <c r="B89" s="67" t="s">
        <v>84</v>
      </c>
      <c r="C89" s="26" t="s">
        <v>1</v>
      </c>
      <c r="D89" s="42"/>
      <c r="E89" s="30">
        <v>18</v>
      </c>
      <c r="F89" s="39"/>
      <c r="G89" s="31">
        <f t="shared" si="1"/>
        <v>0</v>
      </c>
      <c r="H89" s="77"/>
      <c r="I89" s="78"/>
    </row>
    <row r="90" spans="1:9" x14ac:dyDescent="0.25">
      <c r="A90" s="67">
        <v>20002049</v>
      </c>
      <c r="B90" s="67" t="s">
        <v>85</v>
      </c>
      <c r="C90" s="26" t="s">
        <v>1</v>
      </c>
      <c r="D90" s="42"/>
      <c r="E90" s="30">
        <v>1</v>
      </c>
      <c r="F90" s="39"/>
      <c r="G90" s="31">
        <f t="shared" si="1"/>
        <v>0</v>
      </c>
      <c r="H90" s="77"/>
      <c r="I90" s="78"/>
    </row>
    <row r="91" spans="1:9" x14ac:dyDescent="0.25">
      <c r="A91" s="67">
        <v>20002048</v>
      </c>
      <c r="B91" s="67" t="s">
        <v>86</v>
      </c>
      <c r="C91" s="26" t="s">
        <v>24</v>
      </c>
      <c r="D91" s="42"/>
      <c r="E91" s="30">
        <v>15</v>
      </c>
      <c r="F91" s="39"/>
      <c r="G91" s="31">
        <f t="shared" si="1"/>
        <v>0</v>
      </c>
      <c r="H91" s="77"/>
      <c r="I91" s="78"/>
    </row>
    <row r="92" spans="1:9" x14ac:dyDescent="0.25">
      <c r="A92" s="67">
        <v>20000831</v>
      </c>
      <c r="B92" s="67" t="s">
        <v>87</v>
      </c>
      <c r="C92" s="26" t="s">
        <v>1</v>
      </c>
      <c r="D92" s="42"/>
      <c r="E92" s="30">
        <v>28</v>
      </c>
      <c r="F92" s="39"/>
      <c r="G92" s="31">
        <f t="shared" si="1"/>
        <v>0</v>
      </c>
      <c r="H92" s="77"/>
      <c r="I92" s="78"/>
    </row>
    <row r="93" spans="1:9" x14ac:dyDescent="0.25">
      <c r="A93" s="67">
        <v>20001016</v>
      </c>
      <c r="B93" s="67" t="s">
        <v>88</v>
      </c>
      <c r="C93" s="26" t="s">
        <v>1</v>
      </c>
      <c r="D93" s="42"/>
      <c r="E93" s="30">
        <v>170</v>
      </c>
      <c r="F93" s="39"/>
      <c r="G93" s="31">
        <f t="shared" si="1"/>
        <v>0</v>
      </c>
      <c r="H93" s="77"/>
      <c r="I93" s="78"/>
    </row>
    <row r="94" spans="1:9" x14ac:dyDescent="0.25">
      <c r="A94" s="67">
        <v>20001013</v>
      </c>
      <c r="B94" s="67" t="s">
        <v>89</v>
      </c>
      <c r="C94" s="26" t="s">
        <v>1</v>
      </c>
      <c r="D94" s="42"/>
      <c r="E94" s="30">
        <v>510</v>
      </c>
      <c r="F94" s="39"/>
      <c r="G94" s="31">
        <f t="shared" si="1"/>
        <v>0</v>
      </c>
      <c r="H94" s="77"/>
      <c r="I94" s="78"/>
    </row>
    <row r="95" spans="1:9" x14ac:dyDescent="0.25">
      <c r="A95" s="67">
        <v>20000725</v>
      </c>
      <c r="B95" s="67" t="s">
        <v>90</v>
      </c>
      <c r="C95" s="26" t="s">
        <v>1</v>
      </c>
      <c r="D95" s="42"/>
      <c r="E95" s="30">
        <v>45</v>
      </c>
      <c r="F95" s="39"/>
      <c r="G95" s="31">
        <f t="shared" si="1"/>
        <v>0</v>
      </c>
      <c r="H95" s="77"/>
      <c r="I95" s="78"/>
    </row>
    <row r="96" spans="1:9" x14ac:dyDescent="0.25">
      <c r="A96" s="67">
        <v>20000377</v>
      </c>
      <c r="B96" s="67" t="s">
        <v>91</v>
      </c>
      <c r="C96" s="26" t="s">
        <v>1</v>
      </c>
      <c r="D96" s="42"/>
      <c r="E96" s="30">
        <v>25</v>
      </c>
      <c r="F96" s="39"/>
      <c r="G96" s="31">
        <f t="shared" si="1"/>
        <v>0</v>
      </c>
      <c r="H96" s="77"/>
      <c r="I96" s="78"/>
    </row>
    <row r="97" spans="1:9" x14ac:dyDescent="0.25">
      <c r="A97" s="67">
        <v>20000378</v>
      </c>
      <c r="B97" s="67" t="s">
        <v>92</v>
      </c>
      <c r="C97" s="26" t="s">
        <v>1</v>
      </c>
      <c r="D97" s="42"/>
      <c r="E97" s="30">
        <v>5</v>
      </c>
      <c r="F97" s="39"/>
      <c r="G97" s="31">
        <f t="shared" si="1"/>
        <v>0</v>
      </c>
      <c r="H97" s="77"/>
      <c r="I97" s="78"/>
    </row>
    <row r="98" spans="1:9" x14ac:dyDescent="0.25">
      <c r="A98" s="67">
        <v>20000379</v>
      </c>
      <c r="B98" s="67" t="s">
        <v>93</v>
      </c>
      <c r="C98" s="26" t="s">
        <v>1</v>
      </c>
      <c r="D98" s="42"/>
      <c r="E98" s="30">
        <v>9</v>
      </c>
      <c r="F98" s="39"/>
      <c r="G98" s="31">
        <f t="shared" si="1"/>
        <v>0</v>
      </c>
      <c r="H98" s="77"/>
      <c r="I98" s="78"/>
    </row>
    <row r="99" spans="1:9" x14ac:dyDescent="0.25">
      <c r="A99" s="67">
        <v>20000380</v>
      </c>
      <c r="B99" s="67" t="s">
        <v>94</v>
      </c>
      <c r="C99" s="26" t="s">
        <v>1</v>
      </c>
      <c r="D99" s="42"/>
      <c r="E99" s="30">
        <v>7</v>
      </c>
      <c r="F99" s="39"/>
      <c r="G99" s="31">
        <f t="shared" si="1"/>
        <v>0</v>
      </c>
      <c r="H99" s="77"/>
      <c r="I99" s="78"/>
    </row>
    <row r="100" spans="1:9" x14ac:dyDescent="0.25">
      <c r="A100" s="67">
        <v>20000381</v>
      </c>
      <c r="B100" s="67" t="s">
        <v>95</v>
      </c>
      <c r="C100" s="26" t="s">
        <v>1</v>
      </c>
      <c r="D100" s="42"/>
      <c r="E100" s="30">
        <v>2</v>
      </c>
      <c r="F100" s="39"/>
      <c r="G100" s="31">
        <f t="shared" si="1"/>
        <v>0</v>
      </c>
      <c r="H100" s="77"/>
      <c r="I100" s="78"/>
    </row>
    <row r="101" spans="1:9" x14ac:dyDescent="0.25">
      <c r="A101" s="67">
        <v>20000522</v>
      </c>
      <c r="B101" s="67" t="s">
        <v>96</v>
      </c>
      <c r="C101" s="26" t="s">
        <v>1</v>
      </c>
      <c r="D101" s="42"/>
      <c r="E101" s="30">
        <v>3</v>
      </c>
      <c r="F101" s="39"/>
      <c r="G101" s="31">
        <f t="shared" si="1"/>
        <v>0</v>
      </c>
      <c r="H101" s="77"/>
      <c r="I101" s="78"/>
    </row>
    <row r="102" spans="1:9" x14ac:dyDescent="0.25">
      <c r="A102" s="67">
        <v>20000522</v>
      </c>
      <c r="B102" s="67" t="s">
        <v>96</v>
      </c>
      <c r="C102" s="26" t="s">
        <v>1</v>
      </c>
      <c r="D102" s="42"/>
      <c r="E102" s="30">
        <v>3</v>
      </c>
      <c r="F102" s="39"/>
      <c r="G102" s="31">
        <f t="shared" si="1"/>
        <v>0</v>
      </c>
      <c r="H102" s="77"/>
      <c r="I102" s="78"/>
    </row>
    <row r="103" spans="1:9" x14ac:dyDescent="0.25">
      <c r="A103" s="67">
        <v>20000436</v>
      </c>
      <c r="B103" s="67" t="s">
        <v>97</v>
      </c>
      <c r="C103" s="26" t="s">
        <v>1</v>
      </c>
      <c r="D103" s="42"/>
      <c r="E103" s="30">
        <v>3</v>
      </c>
      <c r="F103" s="39"/>
      <c r="G103" s="31">
        <f t="shared" si="1"/>
        <v>0</v>
      </c>
      <c r="H103" s="77"/>
      <c r="I103" s="78"/>
    </row>
    <row r="104" spans="1:9" x14ac:dyDescent="0.25">
      <c r="A104" s="67">
        <v>20000432</v>
      </c>
      <c r="B104" s="67" t="s">
        <v>98</v>
      </c>
      <c r="C104" s="26" t="s">
        <v>1</v>
      </c>
      <c r="D104" s="42"/>
      <c r="E104" s="30">
        <v>30</v>
      </c>
      <c r="F104" s="39"/>
      <c r="G104" s="31">
        <f t="shared" si="1"/>
        <v>0</v>
      </c>
      <c r="H104" s="77"/>
      <c r="I104" s="78"/>
    </row>
    <row r="105" spans="1:9" x14ac:dyDescent="0.25">
      <c r="A105" s="67">
        <v>20000292</v>
      </c>
      <c r="B105" s="67" t="s">
        <v>99</v>
      </c>
      <c r="C105" s="26" t="s">
        <v>1</v>
      </c>
      <c r="D105" s="42"/>
      <c r="E105" s="30">
        <v>51</v>
      </c>
      <c r="F105" s="39"/>
      <c r="G105" s="31">
        <f t="shared" si="1"/>
        <v>0</v>
      </c>
      <c r="H105" s="77"/>
      <c r="I105" s="78"/>
    </row>
    <row r="106" spans="1:9" x14ac:dyDescent="0.25">
      <c r="A106" s="67">
        <v>20003967</v>
      </c>
      <c r="B106" s="67" t="s">
        <v>100</v>
      </c>
      <c r="C106" s="26" t="s">
        <v>1</v>
      </c>
      <c r="D106" s="42"/>
      <c r="E106" s="30">
        <v>950</v>
      </c>
      <c r="F106" s="39"/>
      <c r="G106" s="31">
        <f t="shared" si="1"/>
        <v>0</v>
      </c>
      <c r="H106" s="77"/>
      <c r="I106" s="78"/>
    </row>
    <row r="107" spans="1:9" x14ac:dyDescent="0.25">
      <c r="A107" s="67">
        <v>20001056</v>
      </c>
      <c r="B107" s="67" t="s">
        <v>102</v>
      </c>
      <c r="C107" s="26" t="s">
        <v>1</v>
      </c>
      <c r="D107" s="42"/>
      <c r="E107" s="30">
        <v>1</v>
      </c>
      <c r="F107" s="39"/>
      <c r="G107" s="31">
        <f t="shared" si="1"/>
        <v>0</v>
      </c>
      <c r="H107" s="77"/>
      <c r="I107" s="78"/>
    </row>
    <row r="108" spans="1:9" x14ac:dyDescent="0.25">
      <c r="A108" s="67">
        <v>20001037</v>
      </c>
      <c r="B108" s="67" t="s">
        <v>44</v>
      </c>
      <c r="C108" s="26" t="s">
        <v>1</v>
      </c>
      <c r="D108" s="42"/>
      <c r="E108" s="30">
        <v>1100</v>
      </c>
      <c r="F108" s="39"/>
      <c r="G108" s="31">
        <f t="shared" si="1"/>
        <v>0</v>
      </c>
      <c r="H108" s="77"/>
      <c r="I108" s="78"/>
    </row>
    <row r="109" spans="1:9" x14ac:dyDescent="0.25">
      <c r="A109" s="67">
        <v>20001038</v>
      </c>
      <c r="B109" s="67" t="s">
        <v>45</v>
      </c>
      <c r="C109" s="26" t="s">
        <v>1</v>
      </c>
      <c r="D109" s="42"/>
      <c r="E109" s="30">
        <v>1400</v>
      </c>
      <c r="F109" s="39"/>
      <c r="G109" s="31">
        <f t="shared" si="1"/>
        <v>0</v>
      </c>
      <c r="H109" s="77"/>
      <c r="I109" s="78"/>
    </row>
    <row r="110" spans="1:9" x14ac:dyDescent="0.25">
      <c r="A110" s="67">
        <v>20001066</v>
      </c>
      <c r="B110" s="67" t="s">
        <v>104</v>
      </c>
      <c r="C110" s="26" t="s">
        <v>1</v>
      </c>
      <c r="D110" s="42"/>
      <c r="E110" s="38">
        <v>345</v>
      </c>
      <c r="F110" s="39"/>
      <c r="G110" s="31">
        <f>E110*F110</f>
        <v>0</v>
      </c>
      <c r="H110" s="79"/>
      <c r="I110" s="80"/>
    </row>
    <row r="111" spans="1:9" ht="14.4" x14ac:dyDescent="0.25">
      <c r="A111" s="36"/>
      <c r="B111" s="37"/>
      <c r="C111" s="36"/>
      <c r="D111" s="46"/>
      <c r="E111" s="85" t="s">
        <v>257</v>
      </c>
      <c r="F111" s="86"/>
      <c r="G111" s="47">
        <f>SUM(G10:G110)</f>
        <v>0</v>
      </c>
      <c r="H111" s="44"/>
      <c r="I111" s="45"/>
    </row>
    <row r="112" spans="1:9" ht="14.4" x14ac:dyDescent="0.25">
      <c r="A112" s="36"/>
      <c r="B112" s="37"/>
      <c r="C112" s="36"/>
      <c r="D112" s="36"/>
      <c r="E112" s="88" t="s">
        <v>260</v>
      </c>
      <c r="F112" s="89"/>
      <c r="G112" s="31">
        <f>G111+G6</f>
        <v>0</v>
      </c>
      <c r="H112" s="56" t="s">
        <v>261</v>
      </c>
      <c r="I112" s="31">
        <f>G111+J6</f>
        <v>0</v>
      </c>
    </row>
    <row r="114" spans="1:9" ht="63" customHeight="1" x14ac:dyDescent="0.25">
      <c r="A114" s="74" t="s">
        <v>263</v>
      </c>
      <c r="B114" s="74"/>
      <c r="C114" s="74"/>
      <c r="D114" s="74"/>
      <c r="E114" s="74"/>
      <c r="F114" s="74"/>
      <c r="G114" s="74"/>
      <c r="H114" s="74"/>
      <c r="I114" s="74"/>
    </row>
    <row r="115" spans="1:9" x14ac:dyDescent="0.2">
      <c r="B115" s="24" t="s">
        <v>245</v>
      </c>
      <c r="C115" s="25"/>
      <c r="D115" s="24"/>
      <c r="E115" s="24"/>
    </row>
    <row r="116" spans="1:9" x14ac:dyDescent="0.2">
      <c r="B116" s="24" t="s">
        <v>246</v>
      </c>
      <c r="C116" s="25"/>
      <c r="D116" s="24"/>
      <c r="E116" s="24"/>
    </row>
    <row r="117" spans="1:9" x14ac:dyDescent="0.2">
      <c r="B117" s="24" t="s">
        <v>247</v>
      </c>
      <c r="C117" s="25"/>
      <c r="D117" s="24"/>
      <c r="E117" s="24"/>
    </row>
  </sheetData>
  <mergeCells count="12">
    <mergeCell ref="A1:I1"/>
    <mergeCell ref="F3:G3"/>
    <mergeCell ref="A114:I114"/>
    <mergeCell ref="H9:I110"/>
    <mergeCell ref="A8:G8"/>
    <mergeCell ref="A2:I2"/>
    <mergeCell ref="E111:F111"/>
    <mergeCell ref="I3:J3"/>
    <mergeCell ref="E112:F112"/>
    <mergeCell ref="E3:E4"/>
    <mergeCell ref="H3:H4"/>
    <mergeCell ref="B7:J7"/>
  </mergeCells>
  <pageMargins left="0.7" right="0.7" top="0.75" bottom="0.75" header="0.3" footer="0.3"/>
  <pageSetup paperSize="9" scale="46" orientation="portrait" r:id="rId1"/>
  <headerFooter>
    <oddHeader>&amp;C&amp;"Calibri"&amp;12&amp;K9EAA28Birime Özel&amp;1#_x000D_&amp;"Arial Tur"&amp;11&amp;K000000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Kırtasiye Malzeme Kataloğu</vt:lpstr>
      <vt:lpstr>BFTC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Safa Melih Hercan</cp:lastModifiedBy>
  <cp:revision>1</cp:revision>
  <dcterms:created xsi:type="dcterms:W3CDTF">2020-02-05T12:14:00Z</dcterms:created>
  <dcterms:modified xsi:type="dcterms:W3CDTF">2023-05-11T11:04:06Z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5e80e-4306-4bdb-9b3d-53c50e6fcfb2_Enabled">
    <vt:lpwstr>true</vt:lpwstr>
  </property>
  <property fmtid="{D5CDD505-2E9C-101B-9397-08002B2CF9AE}" pid="3" name="MSIP_Label_1ad5e80e-4306-4bdb-9b3d-53c50e6fcfb2_SetDate">
    <vt:lpwstr>2023-05-11T11:04:05Z</vt:lpwstr>
  </property>
  <property fmtid="{D5CDD505-2E9C-101B-9397-08002B2CF9AE}" pid="4" name="MSIP_Label_1ad5e80e-4306-4bdb-9b3d-53c50e6fcfb2_Method">
    <vt:lpwstr>Privileged</vt:lpwstr>
  </property>
  <property fmtid="{D5CDD505-2E9C-101B-9397-08002B2CF9AE}" pid="5" name="MSIP_Label_1ad5e80e-4306-4bdb-9b3d-53c50e6fcfb2_Name">
    <vt:lpwstr>Birime Özel</vt:lpwstr>
  </property>
  <property fmtid="{D5CDD505-2E9C-101B-9397-08002B2CF9AE}" pid="6" name="MSIP_Label_1ad5e80e-4306-4bdb-9b3d-53c50e6fcfb2_SiteId">
    <vt:lpwstr>a847a8ee-5a77-45b9-8ed6-8341eb0d0c7d</vt:lpwstr>
  </property>
  <property fmtid="{D5CDD505-2E9C-101B-9397-08002B2CF9AE}" pid="7" name="MSIP_Label_1ad5e80e-4306-4bdb-9b3d-53c50e6fcfb2_ActionId">
    <vt:lpwstr>ca5b9809-d14b-42da-b4d5-f30b54e148a2</vt:lpwstr>
  </property>
  <property fmtid="{D5CDD505-2E9C-101B-9397-08002B2CF9AE}" pid="8" name="MSIP_Label_1ad5e80e-4306-4bdb-9b3d-53c50e6fcfb2_ContentBits">
    <vt:lpwstr>1</vt:lpwstr>
  </property>
</Properties>
</file>