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gebzefileserver\satinalma\Tolga\4000001652 kırtesiye ihalesi 2023\RFP\"/>
    </mc:Choice>
  </mc:AlternateContent>
  <xr:revisionPtr revIDLastSave="0" documentId="13_ncr:1_{2FDFBA18-C3FD-4150-9680-99B30232BC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FTC 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0" l="1"/>
  <c r="I4" i="10" s="1"/>
  <c r="H5" i="10"/>
  <c r="H6" i="10"/>
  <c r="H7" i="10"/>
  <c r="H8" i="10"/>
  <c r="I8" i="10" s="1"/>
  <c r="H9" i="10"/>
  <c r="H10" i="10"/>
  <c r="H11" i="10"/>
  <c r="I11" i="10" s="1"/>
  <c r="H12" i="10"/>
  <c r="I12" i="10" s="1"/>
  <c r="H13" i="10"/>
  <c r="H14" i="10"/>
  <c r="H15" i="10"/>
  <c r="I15" i="10" s="1"/>
  <c r="H16" i="10"/>
  <c r="I16" i="10" s="1"/>
  <c r="H17" i="10"/>
  <c r="H18" i="10"/>
  <c r="H19" i="10"/>
  <c r="I19" i="10" s="1"/>
  <c r="H20" i="10"/>
  <c r="I20" i="10" s="1"/>
  <c r="H21" i="10"/>
  <c r="H22" i="10"/>
  <c r="H23" i="10"/>
  <c r="H24" i="10"/>
  <c r="I24" i="10" s="1"/>
  <c r="H25" i="10"/>
  <c r="H26" i="10"/>
  <c r="H27" i="10"/>
  <c r="I27" i="10" s="1"/>
  <c r="H28" i="10"/>
  <c r="I28" i="10" s="1"/>
  <c r="H29" i="10"/>
  <c r="H30" i="10"/>
  <c r="H31" i="10"/>
  <c r="I31" i="10" s="1"/>
  <c r="H32" i="10"/>
  <c r="I32" i="10" s="1"/>
  <c r="H33" i="10"/>
  <c r="H34" i="10"/>
  <c r="H35" i="10"/>
  <c r="I35" i="10" s="1"/>
  <c r="H36" i="10"/>
  <c r="I36" i="10" s="1"/>
  <c r="H37" i="10"/>
  <c r="H38" i="10"/>
  <c r="H39" i="10"/>
  <c r="H40" i="10"/>
  <c r="I40" i="10" s="1"/>
  <c r="H41" i="10"/>
  <c r="H42" i="10"/>
  <c r="H43" i="10"/>
  <c r="I43" i="10" s="1"/>
  <c r="H44" i="10"/>
  <c r="I44" i="10" s="1"/>
  <c r="H45" i="10"/>
  <c r="H46" i="10"/>
  <c r="H47" i="10"/>
  <c r="I47" i="10" s="1"/>
  <c r="H48" i="10"/>
  <c r="I48" i="10" s="1"/>
  <c r="H49" i="10"/>
  <c r="H50" i="10"/>
  <c r="H51" i="10"/>
  <c r="I51" i="10" s="1"/>
  <c r="H52" i="10"/>
  <c r="I52" i="10" s="1"/>
  <c r="H53" i="10"/>
  <c r="H54" i="10"/>
  <c r="H55" i="10"/>
  <c r="H56" i="10"/>
  <c r="I56" i="10" s="1"/>
  <c r="H57" i="10"/>
  <c r="H58" i="10"/>
  <c r="H59" i="10"/>
  <c r="I59" i="10" s="1"/>
  <c r="H60" i="10"/>
  <c r="I60" i="10" s="1"/>
  <c r="H61" i="10"/>
  <c r="H62" i="10"/>
  <c r="H63" i="10"/>
  <c r="I63" i="10" s="1"/>
  <c r="H64" i="10"/>
  <c r="I64" i="10" s="1"/>
  <c r="H65" i="10"/>
  <c r="H66" i="10"/>
  <c r="H67" i="10"/>
  <c r="I67" i="10" s="1"/>
  <c r="H68" i="10"/>
  <c r="I68" i="10" s="1"/>
  <c r="H69" i="10"/>
  <c r="H70" i="10"/>
  <c r="H71" i="10"/>
  <c r="H72" i="10"/>
  <c r="I72" i="10" s="1"/>
  <c r="H73" i="10"/>
  <c r="H74" i="10"/>
  <c r="H75" i="10"/>
  <c r="I75" i="10" s="1"/>
  <c r="H76" i="10"/>
  <c r="I76" i="10" s="1"/>
  <c r="H77" i="10"/>
  <c r="H78" i="10"/>
  <c r="H79" i="10"/>
  <c r="I79" i="10" s="1"/>
  <c r="H80" i="10"/>
  <c r="I80" i="10" s="1"/>
  <c r="H81" i="10"/>
  <c r="H82" i="10"/>
  <c r="H83" i="10"/>
  <c r="I83" i="10" s="1"/>
  <c r="H84" i="10"/>
  <c r="I84" i="10" s="1"/>
  <c r="H85" i="10"/>
  <c r="H86" i="10"/>
  <c r="H87" i="10"/>
  <c r="H88" i="10"/>
  <c r="I88" i="10" s="1"/>
  <c r="H89" i="10"/>
  <c r="H90" i="10"/>
  <c r="H91" i="10"/>
  <c r="I91" i="10" s="1"/>
  <c r="H92" i="10"/>
  <c r="I92" i="10" s="1"/>
  <c r="H93" i="10"/>
  <c r="H94" i="10"/>
  <c r="H95" i="10"/>
  <c r="I95" i="10" s="1"/>
  <c r="H96" i="10"/>
  <c r="I96" i="10" s="1"/>
  <c r="H97" i="10"/>
  <c r="H98" i="10"/>
  <c r="I98" i="10" s="1"/>
  <c r="H99" i="10"/>
  <c r="I99" i="10" s="1"/>
  <c r="H100" i="10"/>
  <c r="I100" i="10" s="1"/>
  <c r="H101" i="10"/>
  <c r="H102" i="10"/>
  <c r="I102" i="10" s="1"/>
  <c r="H103" i="10"/>
  <c r="H104" i="10"/>
  <c r="I104" i="10" s="1"/>
  <c r="H3" i="10"/>
  <c r="I3" i="10" s="1"/>
  <c r="G104" i="10"/>
  <c r="I103" i="10"/>
  <c r="G103" i="10"/>
  <c r="G102" i="10"/>
  <c r="J102" i="10" s="1"/>
  <c r="I101" i="10"/>
  <c r="G101" i="10"/>
  <c r="J101" i="10" s="1"/>
  <c r="G100" i="10"/>
  <c r="J100" i="10" s="1"/>
  <c r="G99" i="10"/>
  <c r="G98" i="10"/>
  <c r="I97" i="10"/>
  <c r="G97" i="10"/>
  <c r="G96" i="10"/>
  <c r="J96" i="10" s="1"/>
  <c r="G95" i="10"/>
  <c r="J95" i="10" s="1"/>
  <c r="I94" i="10"/>
  <c r="G94" i="10"/>
  <c r="J94" i="10" s="1"/>
  <c r="I93" i="10"/>
  <c r="G93" i="10"/>
  <c r="G92" i="10"/>
  <c r="J92" i="10" s="1"/>
  <c r="G91" i="10"/>
  <c r="I90" i="10"/>
  <c r="G90" i="10"/>
  <c r="I89" i="10"/>
  <c r="G89" i="10"/>
  <c r="G88" i="10"/>
  <c r="I87" i="10"/>
  <c r="G87" i="10"/>
  <c r="J87" i="10" s="1"/>
  <c r="I86" i="10"/>
  <c r="G86" i="10"/>
  <c r="J86" i="10" s="1"/>
  <c r="I85" i="10"/>
  <c r="G85" i="10"/>
  <c r="J85" i="10" s="1"/>
  <c r="G84" i="10"/>
  <c r="J84" i="10" s="1"/>
  <c r="G83" i="10"/>
  <c r="I82" i="10"/>
  <c r="G82" i="10"/>
  <c r="I81" i="10"/>
  <c r="G81" i="10"/>
  <c r="G80" i="10"/>
  <c r="J80" i="10" s="1"/>
  <c r="G79" i="10"/>
  <c r="J79" i="10" s="1"/>
  <c r="I78" i="10"/>
  <c r="G78" i="10"/>
  <c r="I77" i="10"/>
  <c r="G77" i="10"/>
  <c r="G76" i="10"/>
  <c r="J76" i="10" s="1"/>
  <c r="G75" i="10"/>
  <c r="I74" i="10"/>
  <c r="G74" i="10"/>
  <c r="I73" i="10"/>
  <c r="G73" i="10"/>
  <c r="G72" i="10"/>
  <c r="I71" i="10"/>
  <c r="G71" i="10"/>
  <c r="I70" i="10"/>
  <c r="G70" i="10"/>
  <c r="J70" i="10" s="1"/>
  <c r="I69" i="10"/>
  <c r="G69" i="10"/>
  <c r="J69" i="10" s="1"/>
  <c r="G68" i="10"/>
  <c r="J68" i="10" s="1"/>
  <c r="G67" i="10"/>
  <c r="I66" i="10"/>
  <c r="G66" i="10"/>
  <c r="I65" i="10"/>
  <c r="G65" i="10"/>
  <c r="G64" i="10"/>
  <c r="J64" i="10" s="1"/>
  <c r="G63" i="10"/>
  <c r="J63" i="10" s="1"/>
  <c r="I62" i="10"/>
  <c r="G62" i="10"/>
  <c r="I61" i="10"/>
  <c r="G61" i="10"/>
  <c r="G60" i="10"/>
  <c r="J60" i="10" s="1"/>
  <c r="G59" i="10"/>
  <c r="I58" i="10"/>
  <c r="G58" i="10"/>
  <c r="I57" i="10"/>
  <c r="G57" i="10"/>
  <c r="G56" i="10"/>
  <c r="I55" i="10"/>
  <c r="G55" i="10"/>
  <c r="I54" i="10"/>
  <c r="G54" i="10"/>
  <c r="J54" i="10" s="1"/>
  <c r="I53" i="10"/>
  <c r="G53" i="10"/>
  <c r="J53" i="10" s="1"/>
  <c r="G52" i="10"/>
  <c r="J52" i="10" s="1"/>
  <c r="G51" i="10"/>
  <c r="I50" i="10"/>
  <c r="G50" i="10"/>
  <c r="I49" i="10"/>
  <c r="G49" i="10"/>
  <c r="G48" i="10"/>
  <c r="J48" i="10" s="1"/>
  <c r="G47" i="10"/>
  <c r="J47" i="10" s="1"/>
  <c r="I46" i="10"/>
  <c r="G46" i="10"/>
  <c r="I45" i="10"/>
  <c r="G45" i="10"/>
  <c r="G44" i="10"/>
  <c r="J44" i="10" s="1"/>
  <c r="G43" i="10"/>
  <c r="I42" i="10"/>
  <c r="G42" i="10"/>
  <c r="I41" i="10"/>
  <c r="G41" i="10"/>
  <c r="G40" i="10"/>
  <c r="I39" i="10"/>
  <c r="G39" i="10"/>
  <c r="I38" i="10"/>
  <c r="G38" i="10"/>
  <c r="J38" i="10" s="1"/>
  <c r="I37" i="10"/>
  <c r="G37" i="10"/>
  <c r="J37" i="10" s="1"/>
  <c r="G36" i="10"/>
  <c r="J36" i="10" s="1"/>
  <c r="G35" i="10"/>
  <c r="I34" i="10"/>
  <c r="G34" i="10"/>
  <c r="I33" i="10"/>
  <c r="G33" i="10"/>
  <c r="G32" i="10"/>
  <c r="J32" i="10" s="1"/>
  <c r="G31" i="10"/>
  <c r="J31" i="10" s="1"/>
  <c r="I30" i="10"/>
  <c r="G30" i="10"/>
  <c r="I29" i="10"/>
  <c r="G29" i="10"/>
  <c r="G28" i="10"/>
  <c r="J28" i="10" s="1"/>
  <c r="G27" i="10"/>
  <c r="I26" i="10"/>
  <c r="G26" i="10"/>
  <c r="I25" i="10"/>
  <c r="G25" i="10"/>
  <c r="G24" i="10"/>
  <c r="I23" i="10"/>
  <c r="G23" i="10"/>
  <c r="I22" i="10"/>
  <c r="G22" i="10"/>
  <c r="J22" i="10" s="1"/>
  <c r="I21" i="10"/>
  <c r="G21" i="10"/>
  <c r="J21" i="10" s="1"/>
  <c r="G20" i="10"/>
  <c r="J20" i="10" s="1"/>
  <c r="G19" i="10"/>
  <c r="I18" i="10"/>
  <c r="G18" i="10"/>
  <c r="I17" i="10"/>
  <c r="G17" i="10"/>
  <c r="G16" i="10"/>
  <c r="J16" i="10" s="1"/>
  <c r="G15" i="10"/>
  <c r="J15" i="10" s="1"/>
  <c r="I14" i="10"/>
  <c r="G14" i="10"/>
  <c r="I13" i="10"/>
  <c r="G13" i="10"/>
  <c r="G12" i="10"/>
  <c r="J12" i="10" s="1"/>
  <c r="G11" i="10"/>
  <c r="I10" i="10"/>
  <c r="G10" i="10"/>
  <c r="I9" i="10"/>
  <c r="G9" i="10"/>
  <c r="G8" i="10"/>
  <c r="J8" i="10" s="1"/>
  <c r="I7" i="10"/>
  <c r="G7" i="10"/>
  <c r="I6" i="10"/>
  <c r="G6" i="10"/>
  <c r="J6" i="10" s="1"/>
  <c r="I5" i="10"/>
  <c r="G5" i="10"/>
  <c r="J5" i="10" s="1"/>
  <c r="G4" i="10"/>
  <c r="J4" i="10" s="1"/>
  <c r="G3" i="10"/>
  <c r="K24" i="10" l="1"/>
  <c r="K40" i="10"/>
  <c r="K64" i="10"/>
  <c r="K97" i="10"/>
  <c r="K83" i="10"/>
  <c r="K56" i="10"/>
  <c r="K91" i="10"/>
  <c r="K48" i="10"/>
  <c r="K99" i="10"/>
  <c r="K13" i="10"/>
  <c r="K29" i="10"/>
  <c r="K45" i="10"/>
  <c r="K77" i="10"/>
  <c r="K88" i="10"/>
  <c r="K103" i="10"/>
  <c r="K14" i="10"/>
  <c r="K62" i="10"/>
  <c r="K78" i="10"/>
  <c r="K89" i="10"/>
  <c r="K93" i="10"/>
  <c r="K104" i="10"/>
  <c r="K3" i="10"/>
  <c r="K35" i="10"/>
  <c r="K39" i="10"/>
  <c r="K43" i="10"/>
  <c r="K51" i="10"/>
  <c r="K55" i="10"/>
  <c r="K59" i="10"/>
  <c r="K67" i="10"/>
  <c r="K71" i="10"/>
  <c r="K22" i="10"/>
  <c r="K38" i="10"/>
  <c r="K80" i="10"/>
  <c r="K16" i="10"/>
  <c r="K70" i="10"/>
  <c r="J103" i="10"/>
  <c r="K54" i="10"/>
  <c r="K32" i="10"/>
  <c r="K7" i="10"/>
  <c r="K11" i="10"/>
  <c r="K30" i="10"/>
  <c r="K75" i="10"/>
  <c r="K19" i="10"/>
  <c r="K90" i="10"/>
  <c r="K23" i="10"/>
  <c r="K27" i="10"/>
  <c r="K46" i="10"/>
  <c r="K61" i="10"/>
  <c r="K72" i="10"/>
  <c r="K94" i="10"/>
  <c r="K86" i="10"/>
  <c r="K10" i="10"/>
  <c r="K26" i="10"/>
  <c r="K42" i="10"/>
  <c r="K58" i="10"/>
  <c r="K74" i="10"/>
  <c r="K87" i="10"/>
  <c r="K96" i="10"/>
  <c r="J7" i="10"/>
  <c r="J14" i="10"/>
  <c r="K17" i="10"/>
  <c r="J23" i="10"/>
  <c r="J30" i="10"/>
  <c r="K33" i="10"/>
  <c r="J39" i="10"/>
  <c r="J46" i="10"/>
  <c r="K49" i="10"/>
  <c r="J55" i="10"/>
  <c r="J62" i="10"/>
  <c r="K65" i="10"/>
  <c r="J71" i="10"/>
  <c r="J78" i="10"/>
  <c r="K81" i="10"/>
  <c r="K12" i="10"/>
  <c r="K18" i="10"/>
  <c r="K28" i="10"/>
  <c r="K34" i="10"/>
  <c r="K44" i="10"/>
  <c r="K50" i="10"/>
  <c r="K60" i="10"/>
  <c r="K66" i="10"/>
  <c r="K76" i="10"/>
  <c r="K82" i="10"/>
  <c r="K92" i="10"/>
  <c r="K98" i="10"/>
  <c r="K6" i="10"/>
  <c r="K9" i="10"/>
  <c r="K25" i="10"/>
  <c r="K41" i="10"/>
  <c r="K57" i="10"/>
  <c r="K73" i="10"/>
  <c r="K102" i="10"/>
  <c r="J17" i="10"/>
  <c r="J11" i="10"/>
  <c r="J18" i="10"/>
  <c r="K20" i="10"/>
  <c r="J27" i="10"/>
  <c r="J34" i="10"/>
  <c r="K36" i="10"/>
  <c r="J43" i="10"/>
  <c r="J50" i="10"/>
  <c r="K52" i="10"/>
  <c r="J59" i="10"/>
  <c r="J66" i="10"/>
  <c r="K68" i="10"/>
  <c r="J75" i="10"/>
  <c r="J82" i="10"/>
  <c r="K84" i="10"/>
  <c r="J91" i="10"/>
  <c r="J98" i="10"/>
  <c r="K100" i="10"/>
  <c r="K8" i="10"/>
  <c r="K4" i="10"/>
  <c r="K5" i="10"/>
  <c r="J9" i="10"/>
  <c r="K21" i="10"/>
  <c r="J25" i="10"/>
  <c r="K37" i="10"/>
  <c r="J41" i="10"/>
  <c r="K53" i="10"/>
  <c r="J57" i="10"/>
  <c r="K69" i="10"/>
  <c r="J73" i="10"/>
  <c r="K85" i="10"/>
  <c r="J89" i="10"/>
  <c r="K101" i="10"/>
  <c r="J3" i="10"/>
  <c r="J10" i="10"/>
  <c r="K15" i="10"/>
  <c r="J19" i="10"/>
  <c r="J26" i="10"/>
  <c r="K31" i="10"/>
  <c r="J35" i="10"/>
  <c r="J42" i="10"/>
  <c r="K47" i="10"/>
  <c r="J51" i="10"/>
  <c r="J58" i="10"/>
  <c r="K63" i="10"/>
  <c r="J67" i="10"/>
  <c r="J74" i="10"/>
  <c r="K79" i="10"/>
  <c r="J83" i="10"/>
  <c r="J90" i="10"/>
  <c r="K95" i="10"/>
  <c r="J99" i="10"/>
  <c r="J24" i="10"/>
  <c r="J33" i="10"/>
  <c r="J40" i="10"/>
  <c r="J49" i="10"/>
  <c r="J56" i="10"/>
  <c r="J65" i="10"/>
  <c r="J72" i="10"/>
  <c r="J81" i="10"/>
  <c r="J88" i="10"/>
  <c r="J97" i="10"/>
  <c r="J104" i="10"/>
  <c r="J13" i="10"/>
  <c r="J29" i="10"/>
  <c r="J45" i="10"/>
  <c r="J61" i="10"/>
  <c r="J77" i="10"/>
  <c r="J93" i="10"/>
  <c r="K105" i="10" l="1"/>
</calcChain>
</file>

<file path=xl/sharedStrings.xml><?xml version="1.0" encoding="utf-8"?>
<sst xmlns="http://schemas.openxmlformats.org/spreadsheetml/2006/main" count="220" uniqueCount="120">
  <si>
    <t>ZIMBA TELI BUYUK NO:24/6 (TEK KUTU)</t>
  </si>
  <si>
    <t>ADT</t>
  </si>
  <si>
    <t>ZIMBA TELI KUCUK NO:10 (TEK KUTU)</t>
  </si>
  <si>
    <t>ATAC (TEK KUTU)</t>
  </si>
  <si>
    <t>FOSFORLU KALEM</t>
  </si>
  <si>
    <t>SEFFAF BANT</t>
  </si>
  <si>
    <t>TUKENMEZ KALEM -SIYAH</t>
  </si>
  <si>
    <t>TUKENMEZ KALEM MAVI</t>
  </si>
  <si>
    <t>TUKENMEZ KALEM KIRMIZI</t>
  </si>
  <si>
    <t>KURSUN KALEM (HB) (DUZINE)</t>
  </si>
  <si>
    <t>DZ</t>
  </si>
  <si>
    <t>PILOT KALEM SIYAH</t>
  </si>
  <si>
    <t>PILOT KALEM MAVI</t>
  </si>
  <si>
    <t>PILOT KALEM KIRMIZI</t>
  </si>
  <si>
    <t>MAKANIZMALI KLASOR DAR</t>
  </si>
  <si>
    <t>MAKANIZMALI KLASOR GENIS</t>
  </si>
  <si>
    <t>DAKSIL (SIVI) INCELTICILI</t>
  </si>
  <si>
    <t>SILGI</t>
  </si>
  <si>
    <t>YAPISTIRICI 20 ML.</t>
  </si>
  <si>
    <t>SEFFAF NAYLON DOSYA (100'LUK)</t>
  </si>
  <si>
    <t>STICK YAPISTIRICI</t>
  </si>
  <si>
    <t>KIRMIZI KURSUN KALEM (HB) DUZINE</t>
  </si>
  <si>
    <t>KALEMTRAS</t>
  </si>
  <si>
    <t>YAPISKANLI ETIKET (3,5X9,7)</t>
  </si>
  <si>
    <t>PAK</t>
  </si>
  <si>
    <t>ZARF ORTA BOY SILIKONLU BEYAZ 17X25</t>
  </si>
  <si>
    <t>PENS TIPI ZIMBA MAKINESI</t>
  </si>
  <si>
    <t>DUZ TIP ZIMBA MAKINESI</t>
  </si>
  <si>
    <t>KUCUK ZIMBA MAKINESI</t>
  </si>
  <si>
    <t>DELGEC ORTA BOY</t>
  </si>
  <si>
    <t>MAKAS ORTA BOY</t>
  </si>
  <si>
    <t>KOLI BANDI / 45mm x 40m</t>
  </si>
  <si>
    <t>GELEN EVRAK DEFTERI (144 SF)</t>
  </si>
  <si>
    <t>GIDEN EVRAK DEFTERI (144 SF)</t>
  </si>
  <si>
    <t>HESAP MAKINESI (12 HANELI)</t>
  </si>
  <si>
    <t>KAPAKLI SEKRETER ALTLIGI</t>
  </si>
  <si>
    <t>MUREKKEP SILGISI</t>
  </si>
  <si>
    <t>STAMPA MUREKKEBI MAVI</t>
  </si>
  <si>
    <t>CETVEL 30CM</t>
  </si>
  <si>
    <t>METAL EVRAK RAFI 3 LU</t>
  </si>
  <si>
    <t>MASA USTU ORGANIZER(KALEMLIK-SET)</t>
  </si>
  <si>
    <t>AMBALAJ LASTIGI (500 GR)</t>
  </si>
  <si>
    <t>HARITA CIVISI RENKLI</t>
  </si>
  <si>
    <t>SERIT DAKSIL</t>
  </si>
  <si>
    <t>KALEM PIL</t>
  </si>
  <si>
    <t>PIL</t>
  </si>
  <si>
    <t>POSTIT AYRAC (76X76)</t>
  </si>
  <si>
    <t>POSTIT AYRAC 5 LI</t>
  </si>
  <si>
    <t>ORTA BOY POSTIT (38X51)</t>
  </si>
  <si>
    <t>KECELI KALEM SIYAH</t>
  </si>
  <si>
    <t>KALEM UCU 2B 0,7 (TEKLI KUTU)</t>
  </si>
  <si>
    <t>KART VIZIT KUTUSU</t>
  </si>
  <si>
    <t>YAZI TAHTASI KALEMI MAVI</t>
  </si>
  <si>
    <t>ZIMBA TEL SOKUCU</t>
  </si>
  <si>
    <t>IMZA KARTONU 12 LI</t>
  </si>
  <si>
    <t>ASETAT KALEM MEDIUM</t>
  </si>
  <si>
    <t>SUNUM DOSYASI</t>
  </si>
  <si>
    <t>TAHTA SILGISI</t>
  </si>
  <si>
    <t>MAKET BICAGI</t>
  </si>
  <si>
    <t>MAKET BICAGI YEDEGI 10LU PAKET</t>
  </si>
  <si>
    <t>BANT KESICI 33MM</t>
  </si>
  <si>
    <t>BOS CD</t>
  </si>
  <si>
    <t>CD ZARFI</t>
  </si>
  <si>
    <t>YAZI TAHTASI 90X120</t>
  </si>
  <si>
    <t>TOPLU IGNE 28MM 20GR</t>
  </si>
  <si>
    <t>IMZA KARTONU 24 YP</t>
  </si>
  <si>
    <t>MANTAR PANO DUVARA MONTE 60X90CM</t>
  </si>
  <si>
    <t>EVRAK ZIMMET DEFTERI 192 YAPRAK</t>
  </si>
  <si>
    <t>A5 FOTOKOPI KAGIDI</t>
  </si>
  <si>
    <t>UCLU KALEM 0,5</t>
  </si>
  <si>
    <t>MANTAR PANO 90X120CM</t>
  </si>
  <si>
    <t>FLIPCHART KAGIDI 65X100CM 1H.</t>
  </si>
  <si>
    <t>YAYLI DOSYA S-315</t>
  </si>
  <si>
    <t>FOTOKOPI KAGIDI A4 80 GR.</t>
  </si>
  <si>
    <t>DIPLOMAT PENCERELI ZARF KRAFT 70 GR</t>
  </si>
  <si>
    <t>KRAFT 22.9X32.4 2.KALITE SILIKON ZARF</t>
  </si>
  <si>
    <t>LEITZ 5180 DELIK Z. (63 SY.) 5180</t>
  </si>
  <si>
    <t>LETIZ DIKIS ZIMBASI 5552 (60SAYFALIK)</t>
  </si>
  <si>
    <t>MONKEY MANTAR PANO 60X90 AHSAP</t>
  </si>
  <si>
    <t>ROTRING TIKKY SPECIAL 0 5 MM</t>
  </si>
  <si>
    <t>ROTRING TIKKY SPECIAL 0 7 MM</t>
  </si>
  <si>
    <t>TOMBOW MIN 07 UC</t>
  </si>
  <si>
    <t>TORBA ZARF 22,9X32,4 100 GR SLIKONLU</t>
  </si>
  <si>
    <t>KARTVIZT ALBUMU</t>
  </si>
  <si>
    <t>A3 FOTOKOPI KAGIDI</t>
  </si>
  <si>
    <t>TUKENMEZ KALEM ICI</t>
  </si>
  <si>
    <t>SPIRALLI MASA KALEMI</t>
  </si>
  <si>
    <t>DOSYA ICI SEPERATOR</t>
  </si>
  <si>
    <t>ZARF(BUYUK) 26X35 SILIKONLU KRAFT</t>
  </si>
  <si>
    <t>PENCERELI ZARF(DIPLOMAT)</t>
  </si>
  <si>
    <t>ZARF UFAK BEYAZ</t>
  </si>
  <si>
    <t>A4 PLOTTER KAGIDI( 30 LUK)</t>
  </si>
  <si>
    <t>A1 PLOTTER KAGIDI( 72 LIK)</t>
  </si>
  <si>
    <t>A0 PLOTTER KAGIDI( 90 LIK)</t>
  </si>
  <si>
    <t>A2 PLOTTER KAGIDI( 63 LUK)</t>
  </si>
  <si>
    <t>A3 PLOTTER KAGIDI( 42 LIK)</t>
  </si>
  <si>
    <t>SAPLI BUYUKBOY SERVIS KAYIT KASESI</t>
  </si>
  <si>
    <t>OTOMATIK YUVARLAK SIRKET KASESI</t>
  </si>
  <si>
    <t>OTOMATIK ISIM KASESI</t>
  </si>
  <si>
    <t>KUCUK BOY OTOMATIK ISIM KASESI</t>
  </si>
  <si>
    <t>İMZA KALEMİ</t>
  </si>
  <si>
    <t>COP KOVASI</t>
  </si>
  <si>
    <t>9V YASSI PIL</t>
  </si>
  <si>
    <t>Ölçü birimi</t>
  </si>
  <si>
    <t xml:space="preserve">SAP Malzeme Kodu </t>
  </si>
  <si>
    <t xml:space="preserve">Malzeme Adı </t>
  </si>
  <si>
    <t>Adı Soyadı</t>
  </si>
  <si>
    <t>Kaşe - İmza</t>
  </si>
  <si>
    <t>Tarih</t>
  </si>
  <si>
    <t>NAYLON TELLI DOSYA (50'LİK)</t>
  </si>
  <si>
    <t xml:space="preserve">Marka </t>
  </si>
  <si>
    <t xml:space="preserve">I.  6 Ay Toplam Tutar </t>
  </si>
  <si>
    <t xml:space="preserve">II. 6 Ay Toplam Tutar </t>
  </si>
  <si>
    <t xml:space="preserve">II.6 Ay Birim Fiyatları </t>
  </si>
  <si>
    <t xml:space="preserve">6 Aylık Sözleşme Toplam Tutar </t>
  </si>
  <si>
    <t xml:space="preserve">Yıllık Alım Miktarı </t>
  </si>
  <si>
    <t xml:space="preserve">I.6 Ay Birim Fiyatları </t>
  </si>
  <si>
    <t xml:space="preserve">1 Yıllık Sözleşme Toplam Tutar  /TL </t>
  </si>
  <si>
    <t>BİRİM FİYAT TEKLİF CETVELİ</t>
  </si>
  <si>
    <r>
      <t>*</t>
    </r>
    <r>
      <rPr>
        <b/>
        <sz val="8"/>
        <color rgb="FFFF0000"/>
        <rFont val="Arial"/>
        <family val="2"/>
        <charset val="162"/>
      </rPr>
      <t>Sadece marka ve 1. altı ay  birim fiyat alanı  ( Sarı dolgu ile renklendirilmiş sütunlar) doldurulmalıdır</t>
    </r>
    <r>
      <rPr>
        <sz val="8"/>
        <rFont val="Arial"/>
        <family val="2"/>
        <charset val="162"/>
      </rPr>
      <t xml:space="preserve">.Bunun dışındaki alanlara veri girişi yapılmamalıdır. Sözleşmenin ilk altı ayının bitiminde; sözleşme ilk 6 ay fiyatları üzerine, gerçekleşen TÜFE  oranı (Bir önceki yılın aynı ayına göre değişim oranı) doğrultusunda fiyat farkı yansıtılarak ikinci altı ay birim fiyatları belirlenecektir
**Birim fiyat teklif cetvelinde belirtilen miktarlar tahmini olup  sözleşme süresi sonunda gerçekleşen miktarlar farklılık gösterebilir.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</si>
</sst>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8"/>
      <color theme="1"/>
      <name val="Arial"/>
      <family val="2"/>
      <charset val="162"/>
    </font>
    <font>
      <b/>
      <sz val="10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6" fillId="0" borderId="0" applyFont="0" applyFill="0" applyBorder="0" applyAlignment="0" applyProtection="0"/>
  </cellStyleXfs>
  <cellXfs count="30">
    <xf numFmtId="0" fontId="0" fillId="0" borderId="0" xfId="0" applyAlignment="1">
      <alignment vertical="top"/>
    </xf>
    <xf numFmtId="0" fontId="4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43" fontId="4" fillId="3" borderId="1" xfId="2" applyFont="1" applyFill="1" applyBorder="1" applyAlignment="1">
      <alignment horizontal="center" vertical="center" wrapText="1"/>
    </xf>
    <xf numFmtId="43" fontId="0" fillId="0" borderId="0" xfId="2" applyFont="1" applyAlignment="1">
      <alignment vertical="top"/>
    </xf>
    <xf numFmtId="43" fontId="4" fillId="3" borderId="2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top"/>
    </xf>
    <xf numFmtId="43" fontId="0" fillId="4" borderId="1" xfId="2" applyFont="1" applyFill="1" applyBorder="1" applyAlignment="1">
      <alignment horizontal="center"/>
    </xf>
    <xf numFmtId="43" fontId="4" fillId="4" borderId="1" xfId="2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994CE-CBD7-4066-8862-A736D488AA97}">
  <dimension ref="A1:K109"/>
  <sheetViews>
    <sheetView tabSelected="1" zoomScaleNormal="100" workbookViewId="0">
      <selection activeCell="I15" sqref="I15"/>
    </sheetView>
  </sheetViews>
  <sheetFormatPr defaultRowHeight="13.2" x14ac:dyDescent="0.25"/>
  <cols>
    <col min="1" max="1" width="12.109375" customWidth="1"/>
    <col min="2" max="2" width="43.109375" customWidth="1"/>
    <col min="3" max="3" width="10.77734375" customWidth="1"/>
    <col min="4" max="4" width="19.88671875" customWidth="1"/>
    <col min="5" max="5" width="18.5546875" customWidth="1"/>
    <col min="6" max="6" width="13.109375" customWidth="1"/>
    <col min="7" max="7" width="12.33203125" style="12" customWidth="1"/>
    <col min="8" max="8" width="9.88671875" style="12" customWidth="1"/>
    <col min="9" max="9" width="13.5546875" style="12" customWidth="1"/>
    <col min="10" max="10" width="13.44140625" style="12" customWidth="1"/>
    <col min="11" max="11" width="15.109375" style="10" customWidth="1"/>
  </cols>
  <sheetData>
    <row r="1" spans="1:11" ht="31.2" customHeight="1" x14ac:dyDescent="0.25">
      <c r="A1" s="26" t="s">
        <v>118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19" customFormat="1" ht="52.8" x14ac:dyDescent="0.25">
      <c r="A2" s="20" t="s">
        <v>104</v>
      </c>
      <c r="B2" s="1" t="s">
        <v>105</v>
      </c>
      <c r="C2" s="2" t="s">
        <v>103</v>
      </c>
      <c r="D2" s="2" t="s">
        <v>110</v>
      </c>
      <c r="E2" s="21" t="s">
        <v>115</v>
      </c>
      <c r="F2" s="18" t="s">
        <v>116</v>
      </c>
      <c r="G2" s="11" t="s">
        <v>111</v>
      </c>
      <c r="H2" s="18" t="s">
        <v>113</v>
      </c>
      <c r="I2" s="13" t="s">
        <v>112</v>
      </c>
      <c r="J2" s="13" t="s">
        <v>114</v>
      </c>
      <c r="K2" s="8" t="s">
        <v>117</v>
      </c>
    </row>
    <row r="3" spans="1:11" ht="14.4" x14ac:dyDescent="0.25">
      <c r="A3" s="5">
        <v>20000987</v>
      </c>
      <c r="B3" s="6" t="s">
        <v>0</v>
      </c>
      <c r="C3" s="7" t="s">
        <v>1</v>
      </c>
      <c r="D3" s="23"/>
      <c r="E3" s="15">
        <v>360</v>
      </c>
      <c r="F3" s="22"/>
      <c r="G3" s="16">
        <f>(E3/2)*F3</f>
        <v>0</v>
      </c>
      <c r="H3" s="9">
        <f>F3</f>
        <v>0</v>
      </c>
      <c r="I3" s="16">
        <f t="shared" ref="I3:I66" si="0">(E3/2)*H3</f>
        <v>0</v>
      </c>
      <c r="J3" s="16">
        <f t="shared" ref="J3:J66" si="1">G3</f>
        <v>0</v>
      </c>
      <c r="K3" s="9">
        <f t="shared" ref="K3:K66" si="2">G3+I3</f>
        <v>0</v>
      </c>
    </row>
    <row r="4" spans="1:11" ht="14.4" x14ac:dyDescent="0.25">
      <c r="A4" s="5">
        <v>20000988</v>
      </c>
      <c r="B4" s="6" t="s">
        <v>2</v>
      </c>
      <c r="C4" s="7" t="s">
        <v>1</v>
      </c>
      <c r="D4" s="23"/>
      <c r="E4" s="15">
        <v>750</v>
      </c>
      <c r="F4" s="22"/>
      <c r="G4" s="16">
        <f t="shared" ref="G4:G67" si="3">(E4/2)*F4</f>
        <v>0</v>
      </c>
      <c r="H4" s="9">
        <f t="shared" ref="H4:H67" si="4">F4</f>
        <v>0</v>
      </c>
      <c r="I4" s="16">
        <f t="shared" si="0"/>
        <v>0</v>
      </c>
      <c r="J4" s="16">
        <f t="shared" si="1"/>
        <v>0</v>
      </c>
      <c r="K4" s="9">
        <f t="shared" si="2"/>
        <v>0</v>
      </c>
    </row>
    <row r="5" spans="1:11" ht="14.4" x14ac:dyDescent="0.25">
      <c r="A5" s="5">
        <v>20000989</v>
      </c>
      <c r="B5" s="6" t="s">
        <v>3</v>
      </c>
      <c r="C5" s="7" t="s">
        <v>1</v>
      </c>
      <c r="D5" s="23"/>
      <c r="E5" s="15">
        <v>34</v>
      </c>
      <c r="F5" s="22"/>
      <c r="G5" s="16">
        <f t="shared" si="3"/>
        <v>0</v>
      </c>
      <c r="H5" s="9">
        <f t="shared" si="4"/>
        <v>0</v>
      </c>
      <c r="I5" s="16">
        <f t="shared" si="0"/>
        <v>0</v>
      </c>
      <c r="J5" s="16">
        <f t="shared" si="1"/>
        <v>0</v>
      </c>
      <c r="K5" s="9">
        <f t="shared" si="2"/>
        <v>0</v>
      </c>
    </row>
    <row r="6" spans="1:11" ht="14.4" x14ac:dyDescent="0.25">
      <c r="A6" s="7">
        <v>20000990</v>
      </c>
      <c r="B6" s="6" t="s">
        <v>4</v>
      </c>
      <c r="C6" s="7" t="s">
        <v>1</v>
      </c>
      <c r="D6" s="23"/>
      <c r="E6" s="15">
        <v>108</v>
      </c>
      <c r="F6" s="22"/>
      <c r="G6" s="16">
        <f t="shared" si="3"/>
        <v>0</v>
      </c>
      <c r="H6" s="9">
        <f t="shared" si="4"/>
        <v>0</v>
      </c>
      <c r="I6" s="16">
        <f t="shared" si="0"/>
        <v>0</v>
      </c>
      <c r="J6" s="16">
        <f t="shared" si="1"/>
        <v>0</v>
      </c>
      <c r="K6" s="9">
        <f t="shared" si="2"/>
        <v>0</v>
      </c>
    </row>
    <row r="7" spans="1:11" ht="14.4" x14ac:dyDescent="0.25">
      <c r="A7" s="7">
        <v>20000867</v>
      </c>
      <c r="B7" s="6" t="s">
        <v>5</v>
      </c>
      <c r="C7" s="7" t="s">
        <v>1</v>
      </c>
      <c r="D7" s="23"/>
      <c r="E7" s="15">
        <v>372</v>
      </c>
      <c r="F7" s="22"/>
      <c r="G7" s="16">
        <f t="shared" si="3"/>
        <v>0</v>
      </c>
      <c r="H7" s="9">
        <f t="shared" si="4"/>
        <v>0</v>
      </c>
      <c r="I7" s="16">
        <f t="shared" si="0"/>
        <v>0</v>
      </c>
      <c r="J7" s="16">
        <f t="shared" si="1"/>
        <v>0</v>
      </c>
      <c r="K7" s="9">
        <f t="shared" si="2"/>
        <v>0</v>
      </c>
    </row>
    <row r="8" spans="1:11" ht="14.4" x14ac:dyDescent="0.25">
      <c r="A8" s="7">
        <v>20000656</v>
      </c>
      <c r="B8" s="6" t="s">
        <v>6</v>
      </c>
      <c r="C8" s="7" t="s">
        <v>1</v>
      </c>
      <c r="D8" s="23"/>
      <c r="E8" s="15">
        <v>310</v>
      </c>
      <c r="F8" s="22"/>
      <c r="G8" s="16">
        <f t="shared" si="3"/>
        <v>0</v>
      </c>
      <c r="H8" s="9">
        <f t="shared" si="4"/>
        <v>0</v>
      </c>
      <c r="I8" s="16">
        <f t="shared" si="0"/>
        <v>0</v>
      </c>
      <c r="J8" s="16">
        <f t="shared" si="1"/>
        <v>0</v>
      </c>
      <c r="K8" s="9">
        <f t="shared" si="2"/>
        <v>0</v>
      </c>
    </row>
    <row r="9" spans="1:11" ht="14.4" x14ac:dyDescent="0.25">
      <c r="A9" s="7">
        <v>20000655</v>
      </c>
      <c r="B9" s="6" t="s">
        <v>7</v>
      </c>
      <c r="C9" s="7" t="s">
        <v>1</v>
      </c>
      <c r="D9" s="23"/>
      <c r="E9" s="15">
        <v>2350</v>
      </c>
      <c r="F9" s="22"/>
      <c r="G9" s="16">
        <f t="shared" si="3"/>
        <v>0</v>
      </c>
      <c r="H9" s="9">
        <f t="shared" si="4"/>
        <v>0</v>
      </c>
      <c r="I9" s="16">
        <f t="shared" si="0"/>
        <v>0</v>
      </c>
      <c r="J9" s="16">
        <f t="shared" si="1"/>
        <v>0</v>
      </c>
      <c r="K9" s="9">
        <f t="shared" si="2"/>
        <v>0</v>
      </c>
    </row>
    <row r="10" spans="1:11" ht="14.4" x14ac:dyDescent="0.25">
      <c r="A10" s="7">
        <v>20000654</v>
      </c>
      <c r="B10" s="6" t="s">
        <v>8</v>
      </c>
      <c r="C10" s="7" t="s">
        <v>1</v>
      </c>
      <c r="D10" s="23"/>
      <c r="E10" s="15">
        <v>754</v>
      </c>
      <c r="F10" s="22"/>
      <c r="G10" s="16">
        <f t="shared" si="3"/>
        <v>0</v>
      </c>
      <c r="H10" s="9">
        <f t="shared" si="4"/>
        <v>0</v>
      </c>
      <c r="I10" s="16">
        <f t="shared" si="0"/>
        <v>0</v>
      </c>
      <c r="J10" s="16">
        <f t="shared" si="1"/>
        <v>0</v>
      </c>
      <c r="K10" s="9">
        <f t="shared" si="2"/>
        <v>0</v>
      </c>
    </row>
    <row r="11" spans="1:11" ht="14.4" x14ac:dyDescent="0.25">
      <c r="A11" s="7">
        <v>20000995</v>
      </c>
      <c r="B11" s="6" t="s">
        <v>9</v>
      </c>
      <c r="C11" s="7" t="s">
        <v>10</v>
      </c>
      <c r="D11" s="23"/>
      <c r="E11" s="15">
        <v>4</v>
      </c>
      <c r="F11" s="22"/>
      <c r="G11" s="16">
        <f t="shared" si="3"/>
        <v>0</v>
      </c>
      <c r="H11" s="9">
        <f t="shared" si="4"/>
        <v>0</v>
      </c>
      <c r="I11" s="16">
        <f t="shared" si="0"/>
        <v>0</v>
      </c>
      <c r="J11" s="16">
        <f t="shared" si="1"/>
        <v>0</v>
      </c>
      <c r="K11" s="9">
        <f t="shared" si="2"/>
        <v>0</v>
      </c>
    </row>
    <row r="12" spans="1:11" ht="14.4" x14ac:dyDescent="0.25">
      <c r="A12" s="7">
        <v>20000464</v>
      </c>
      <c r="B12" s="6" t="s">
        <v>11</v>
      </c>
      <c r="C12" s="7" t="s">
        <v>1</v>
      </c>
      <c r="D12" s="23"/>
      <c r="E12" s="15">
        <v>26</v>
      </c>
      <c r="F12" s="22"/>
      <c r="G12" s="16">
        <f t="shared" si="3"/>
        <v>0</v>
      </c>
      <c r="H12" s="9">
        <f t="shared" si="4"/>
        <v>0</v>
      </c>
      <c r="I12" s="16">
        <f t="shared" si="0"/>
        <v>0</v>
      </c>
      <c r="J12" s="16">
        <f t="shared" si="1"/>
        <v>0</v>
      </c>
      <c r="K12" s="9">
        <f t="shared" si="2"/>
        <v>0</v>
      </c>
    </row>
    <row r="13" spans="1:11" ht="14.4" x14ac:dyDescent="0.25">
      <c r="A13" s="7">
        <v>20000463</v>
      </c>
      <c r="B13" s="6" t="s">
        <v>12</v>
      </c>
      <c r="C13" s="7" t="s">
        <v>1</v>
      </c>
      <c r="D13" s="23"/>
      <c r="E13" s="15">
        <v>520</v>
      </c>
      <c r="F13" s="22"/>
      <c r="G13" s="16">
        <f t="shared" si="3"/>
        <v>0</v>
      </c>
      <c r="H13" s="9">
        <f t="shared" si="4"/>
        <v>0</v>
      </c>
      <c r="I13" s="16">
        <f t="shared" si="0"/>
        <v>0</v>
      </c>
      <c r="J13" s="16">
        <f t="shared" si="1"/>
        <v>0</v>
      </c>
      <c r="K13" s="9">
        <f t="shared" si="2"/>
        <v>0</v>
      </c>
    </row>
    <row r="14" spans="1:11" ht="14.4" x14ac:dyDescent="0.25">
      <c r="A14" s="7">
        <v>20000673</v>
      </c>
      <c r="B14" s="6" t="s">
        <v>13</v>
      </c>
      <c r="C14" s="7" t="s">
        <v>1</v>
      </c>
      <c r="D14" s="23"/>
      <c r="E14" s="15">
        <v>26</v>
      </c>
      <c r="F14" s="22"/>
      <c r="G14" s="16">
        <f t="shared" si="3"/>
        <v>0</v>
      </c>
      <c r="H14" s="9">
        <f t="shared" si="4"/>
        <v>0</v>
      </c>
      <c r="I14" s="16">
        <f t="shared" si="0"/>
        <v>0</v>
      </c>
      <c r="J14" s="16">
        <f t="shared" si="1"/>
        <v>0</v>
      </c>
      <c r="K14" s="9">
        <f t="shared" si="2"/>
        <v>0</v>
      </c>
    </row>
    <row r="15" spans="1:11" ht="14.4" x14ac:dyDescent="0.25">
      <c r="A15" s="7">
        <v>20000999</v>
      </c>
      <c r="B15" s="6" t="s">
        <v>14</v>
      </c>
      <c r="C15" s="7" t="s">
        <v>1</v>
      </c>
      <c r="D15" s="23"/>
      <c r="E15" s="15">
        <v>830</v>
      </c>
      <c r="F15" s="22"/>
      <c r="G15" s="16">
        <f t="shared" si="3"/>
        <v>0</v>
      </c>
      <c r="H15" s="9">
        <f t="shared" si="4"/>
        <v>0</v>
      </c>
      <c r="I15" s="16">
        <f t="shared" si="0"/>
        <v>0</v>
      </c>
      <c r="J15" s="16">
        <f t="shared" si="1"/>
        <v>0</v>
      </c>
      <c r="K15" s="9">
        <f t="shared" si="2"/>
        <v>0</v>
      </c>
    </row>
    <row r="16" spans="1:11" ht="14.4" x14ac:dyDescent="0.25">
      <c r="A16" s="7">
        <v>20001000</v>
      </c>
      <c r="B16" s="6" t="s">
        <v>15</v>
      </c>
      <c r="C16" s="7" t="s">
        <v>1</v>
      </c>
      <c r="D16" s="23"/>
      <c r="E16" s="15">
        <v>2000</v>
      </c>
      <c r="F16" s="22"/>
      <c r="G16" s="16">
        <f t="shared" si="3"/>
        <v>0</v>
      </c>
      <c r="H16" s="9">
        <f t="shared" si="4"/>
        <v>0</v>
      </c>
      <c r="I16" s="16">
        <f t="shared" si="0"/>
        <v>0</v>
      </c>
      <c r="J16" s="16">
        <f t="shared" si="1"/>
        <v>0</v>
      </c>
      <c r="K16" s="9">
        <f t="shared" si="2"/>
        <v>0</v>
      </c>
    </row>
    <row r="17" spans="1:11" ht="14.4" x14ac:dyDescent="0.25">
      <c r="A17" s="7">
        <v>20001002</v>
      </c>
      <c r="B17" s="6" t="s">
        <v>16</v>
      </c>
      <c r="C17" s="7" t="s">
        <v>1</v>
      </c>
      <c r="D17" s="23"/>
      <c r="E17" s="15">
        <v>216</v>
      </c>
      <c r="F17" s="22"/>
      <c r="G17" s="16">
        <f t="shared" si="3"/>
        <v>0</v>
      </c>
      <c r="H17" s="9">
        <f t="shared" si="4"/>
        <v>0</v>
      </c>
      <c r="I17" s="16">
        <f t="shared" si="0"/>
        <v>0</v>
      </c>
      <c r="J17" s="16">
        <f t="shared" si="1"/>
        <v>0</v>
      </c>
      <c r="K17" s="9">
        <f t="shared" si="2"/>
        <v>0</v>
      </c>
    </row>
    <row r="18" spans="1:11" ht="14.4" x14ac:dyDescent="0.25">
      <c r="A18" s="7">
        <v>20000550</v>
      </c>
      <c r="B18" s="6" t="s">
        <v>17</v>
      </c>
      <c r="C18" s="7" t="s">
        <v>1</v>
      </c>
      <c r="D18" s="23"/>
      <c r="E18" s="15">
        <v>28</v>
      </c>
      <c r="F18" s="22"/>
      <c r="G18" s="16">
        <f t="shared" si="3"/>
        <v>0</v>
      </c>
      <c r="H18" s="9">
        <f t="shared" si="4"/>
        <v>0</v>
      </c>
      <c r="I18" s="16">
        <f t="shared" si="0"/>
        <v>0</v>
      </c>
      <c r="J18" s="16">
        <f t="shared" si="1"/>
        <v>0</v>
      </c>
      <c r="K18" s="9">
        <f t="shared" si="2"/>
        <v>0</v>
      </c>
    </row>
    <row r="19" spans="1:11" ht="14.4" x14ac:dyDescent="0.25">
      <c r="A19" s="7">
        <v>20001004</v>
      </c>
      <c r="B19" s="6" t="s">
        <v>18</v>
      </c>
      <c r="C19" s="7" t="s">
        <v>1</v>
      </c>
      <c r="D19" s="23"/>
      <c r="E19" s="15">
        <v>10</v>
      </c>
      <c r="F19" s="22"/>
      <c r="G19" s="16">
        <f t="shared" si="3"/>
        <v>0</v>
      </c>
      <c r="H19" s="9">
        <f t="shared" si="4"/>
        <v>0</v>
      </c>
      <c r="I19" s="16">
        <f t="shared" si="0"/>
        <v>0</v>
      </c>
      <c r="J19" s="16">
        <f t="shared" si="1"/>
        <v>0</v>
      </c>
      <c r="K19" s="9">
        <f t="shared" si="2"/>
        <v>0</v>
      </c>
    </row>
    <row r="20" spans="1:11" ht="14.4" x14ac:dyDescent="0.25">
      <c r="A20" s="7">
        <v>20000599</v>
      </c>
      <c r="B20" s="6" t="s">
        <v>19</v>
      </c>
      <c r="C20" s="7" t="s">
        <v>1</v>
      </c>
      <c r="D20" s="23"/>
      <c r="E20" s="15">
        <v>356</v>
      </c>
      <c r="F20" s="22"/>
      <c r="G20" s="16">
        <f t="shared" si="3"/>
        <v>0</v>
      </c>
      <c r="H20" s="9">
        <f t="shared" si="4"/>
        <v>0</v>
      </c>
      <c r="I20" s="16">
        <f t="shared" si="0"/>
        <v>0</v>
      </c>
      <c r="J20" s="16">
        <f t="shared" si="1"/>
        <v>0</v>
      </c>
      <c r="K20" s="9">
        <f t="shared" si="2"/>
        <v>0</v>
      </c>
    </row>
    <row r="21" spans="1:11" ht="14.4" x14ac:dyDescent="0.25">
      <c r="A21" s="7">
        <v>20001006</v>
      </c>
      <c r="B21" s="6" t="s">
        <v>109</v>
      </c>
      <c r="C21" s="7" t="s">
        <v>1</v>
      </c>
      <c r="D21" s="23"/>
      <c r="E21" s="15">
        <v>88</v>
      </c>
      <c r="F21" s="22"/>
      <c r="G21" s="16">
        <f t="shared" si="3"/>
        <v>0</v>
      </c>
      <c r="H21" s="9">
        <f t="shared" si="4"/>
        <v>0</v>
      </c>
      <c r="I21" s="16">
        <f t="shared" si="0"/>
        <v>0</v>
      </c>
      <c r="J21" s="16">
        <f t="shared" si="1"/>
        <v>0</v>
      </c>
      <c r="K21" s="9">
        <f t="shared" si="2"/>
        <v>0</v>
      </c>
    </row>
    <row r="22" spans="1:11" ht="14.4" x14ac:dyDescent="0.25">
      <c r="A22" s="7">
        <v>20000576</v>
      </c>
      <c r="B22" s="6" t="s">
        <v>20</v>
      </c>
      <c r="C22" s="7" t="s">
        <v>1</v>
      </c>
      <c r="D22" s="23"/>
      <c r="E22" s="15">
        <v>186</v>
      </c>
      <c r="F22" s="22"/>
      <c r="G22" s="16">
        <f t="shared" si="3"/>
        <v>0</v>
      </c>
      <c r="H22" s="9">
        <f t="shared" si="4"/>
        <v>0</v>
      </c>
      <c r="I22" s="16">
        <f t="shared" si="0"/>
        <v>0</v>
      </c>
      <c r="J22" s="16">
        <f t="shared" si="1"/>
        <v>0</v>
      </c>
      <c r="K22" s="9">
        <f t="shared" si="2"/>
        <v>0</v>
      </c>
    </row>
    <row r="23" spans="1:11" ht="14.4" x14ac:dyDescent="0.25">
      <c r="A23" s="7">
        <v>20001008</v>
      </c>
      <c r="B23" s="6" t="s">
        <v>21</v>
      </c>
      <c r="C23" s="7" t="s">
        <v>10</v>
      </c>
      <c r="D23" s="23"/>
      <c r="E23" s="15">
        <v>4</v>
      </c>
      <c r="F23" s="22"/>
      <c r="G23" s="16">
        <f t="shared" si="3"/>
        <v>0</v>
      </c>
      <c r="H23" s="9">
        <f t="shared" si="4"/>
        <v>0</v>
      </c>
      <c r="I23" s="16">
        <f t="shared" si="0"/>
        <v>0</v>
      </c>
      <c r="J23" s="16">
        <f t="shared" si="1"/>
        <v>0</v>
      </c>
      <c r="K23" s="9">
        <f t="shared" si="2"/>
        <v>0</v>
      </c>
    </row>
    <row r="24" spans="1:11" ht="14.4" x14ac:dyDescent="0.25">
      <c r="A24" s="7">
        <v>20000233</v>
      </c>
      <c r="B24" s="6" t="s">
        <v>22</v>
      </c>
      <c r="C24" s="7" t="s">
        <v>1</v>
      </c>
      <c r="D24" s="23"/>
      <c r="E24" s="15">
        <v>4</v>
      </c>
      <c r="F24" s="22"/>
      <c r="G24" s="16">
        <f t="shared" si="3"/>
        <v>0</v>
      </c>
      <c r="H24" s="9">
        <f t="shared" si="4"/>
        <v>0</v>
      </c>
      <c r="I24" s="16">
        <f t="shared" si="0"/>
        <v>0</v>
      </c>
      <c r="J24" s="16">
        <f t="shared" si="1"/>
        <v>0</v>
      </c>
      <c r="K24" s="9">
        <f t="shared" si="2"/>
        <v>0</v>
      </c>
    </row>
    <row r="25" spans="1:11" ht="14.4" x14ac:dyDescent="0.25">
      <c r="A25" s="7">
        <v>20001012</v>
      </c>
      <c r="B25" s="6" t="s">
        <v>23</v>
      </c>
      <c r="C25" s="7" t="s">
        <v>24</v>
      </c>
      <c r="D25" s="23"/>
      <c r="E25" s="15">
        <v>2</v>
      </c>
      <c r="F25" s="22"/>
      <c r="G25" s="16">
        <f t="shared" si="3"/>
        <v>0</v>
      </c>
      <c r="H25" s="9">
        <f t="shared" si="4"/>
        <v>0</v>
      </c>
      <c r="I25" s="16">
        <f t="shared" si="0"/>
        <v>0</v>
      </c>
      <c r="J25" s="16">
        <f t="shared" si="1"/>
        <v>0</v>
      </c>
      <c r="K25" s="9">
        <f t="shared" si="2"/>
        <v>0</v>
      </c>
    </row>
    <row r="26" spans="1:11" ht="14.4" x14ac:dyDescent="0.25">
      <c r="A26" s="7">
        <v>20000724</v>
      </c>
      <c r="B26" s="6" t="s">
        <v>25</v>
      </c>
      <c r="C26" s="7" t="s">
        <v>1</v>
      </c>
      <c r="D26" s="23"/>
      <c r="E26" s="15">
        <v>130</v>
      </c>
      <c r="F26" s="22"/>
      <c r="G26" s="16">
        <f t="shared" si="3"/>
        <v>0</v>
      </c>
      <c r="H26" s="9">
        <f t="shared" si="4"/>
        <v>0</v>
      </c>
      <c r="I26" s="16">
        <f t="shared" si="0"/>
        <v>0</v>
      </c>
      <c r="J26" s="16">
        <f t="shared" si="1"/>
        <v>0</v>
      </c>
      <c r="K26" s="9">
        <f t="shared" si="2"/>
        <v>0</v>
      </c>
    </row>
    <row r="27" spans="1:11" ht="14.4" x14ac:dyDescent="0.25">
      <c r="A27" s="7">
        <v>20000451</v>
      </c>
      <c r="B27" s="6" t="s">
        <v>26</v>
      </c>
      <c r="C27" s="7" t="s">
        <v>1</v>
      </c>
      <c r="D27" s="23"/>
      <c r="E27" s="15">
        <v>110</v>
      </c>
      <c r="F27" s="22"/>
      <c r="G27" s="16">
        <f t="shared" si="3"/>
        <v>0</v>
      </c>
      <c r="H27" s="9">
        <f t="shared" si="4"/>
        <v>0</v>
      </c>
      <c r="I27" s="16">
        <f t="shared" si="0"/>
        <v>0</v>
      </c>
      <c r="J27" s="16">
        <f t="shared" si="1"/>
        <v>0</v>
      </c>
      <c r="K27" s="9">
        <f t="shared" si="2"/>
        <v>0</v>
      </c>
    </row>
    <row r="28" spans="1:11" ht="14.4" x14ac:dyDescent="0.25">
      <c r="A28" s="7">
        <v>20001018</v>
      </c>
      <c r="B28" s="6" t="s">
        <v>27</v>
      </c>
      <c r="C28" s="7" t="s">
        <v>1</v>
      </c>
      <c r="D28" s="23"/>
      <c r="E28" s="15">
        <v>10</v>
      </c>
      <c r="F28" s="22"/>
      <c r="G28" s="16">
        <f t="shared" si="3"/>
        <v>0</v>
      </c>
      <c r="H28" s="9">
        <f t="shared" si="4"/>
        <v>0</v>
      </c>
      <c r="I28" s="16">
        <f t="shared" si="0"/>
        <v>0</v>
      </c>
      <c r="J28" s="16">
        <f t="shared" si="1"/>
        <v>0</v>
      </c>
      <c r="K28" s="9">
        <f t="shared" si="2"/>
        <v>0</v>
      </c>
    </row>
    <row r="29" spans="1:11" ht="14.4" x14ac:dyDescent="0.25">
      <c r="A29" s="7">
        <v>20000293</v>
      </c>
      <c r="B29" s="6" t="s">
        <v>28</v>
      </c>
      <c r="C29" s="7" t="s">
        <v>1</v>
      </c>
      <c r="D29" s="23"/>
      <c r="E29" s="15">
        <v>196</v>
      </c>
      <c r="F29" s="22"/>
      <c r="G29" s="16">
        <f t="shared" si="3"/>
        <v>0</v>
      </c>
      <c r="H29" s="9">
        <f t="shared" si="4"/>
        <v>0</v>
      </c>
      <c r="I29" s="16">
        <f t="shared" si="0"/>
        <v>0</v>
      </c>
      <c r="J29" s="16">
        <f t="shared" si="1"/>
        <v>0</v>
      </c>
      <c r="K29" s="9">
        <f t="shared" si="2"/>
        <v>0</v>
      </c>
    </row>
    <row r="30" spans="1:11" ht="14.4" x14ac:dyDescent="0.25">
      <c r="A30" s="7">
        <v>20000824</v>
      </c>
      <c r="B30" s="6" t="s">
        <v>29</v>
      </c>
      <c r="C30" s="7" t="s">
        <v>1</v>
      </c>
      <c r="D30" s="23"/>
      <c r="E30" s="15">
        <v>60</v>
      </c>
      <c r="F30" s="22"/>
      <c r="G30" s="16">
        <f t="shared" si="3"/>
        <v>0</v>
      </c>
      <c r="H30" s="9">
        <f t="shared" si="4"/>
        <v>0</v>
      </c>
      <c r="I30" s="16">
        <f t="shared" si="0"/>
        <v>0</v>
      </c>
      <c r="J30" s="16">
        <f t="shared" si="1"/>
        <v>0</v>
      </c>
      <c r="K30" s="9">
        <f t="shared" si="2"/>
        <v>0</v>
      </c>
    </row>
    <row r="31" spans="1:11" ht="14.4" x14ac:dyDescent="0.25">
      <c r="A31" s="7">
        <v>20000361</v>
      </c>
      <c r="B31" s="6" t="s">
        <v>30</v>
      </c>
      <c r="C31" s="7" t="s">
        <v>1</v>
      </c>
      <c r="D31" s="23"/>
      <c r="E31" s="15">
        <v>14</v>
      </c>
      <c r="F31" s="22"/>
      <c r="G31" s="16">
        <f t="shared" si="3"/>
        <v>0</v>
      </c>
      <c r="H31" s="9">
        <f t="shared" si="4"/>
        <v>0</v>
      </c>
      <c r="I31" s="16">
        <f t="shared" si="0"/>
        <v>0</v>
      </c>
      <c r="J31" s="16">
        <f t="shared" si="1"/>
        <v>0</v>
      </c>
      <c r="K31" s="9">
        <f t="shared" si="2"/>
        <v>0</v>
      </c>
    </row>
    <row r="32" spans="1:11" ht="14.4" x14ac:dyDescent="0.25">
      <c r="A32" s="7">
        <v>20000270</v>
      </c>
      <c r="B32" s="6" t="s">
        <v>31</v>
      </c>
      <c r="C32" s="7" t="s">
        <v>1</v>
      </c>
      <c r="D32" s="23"/>
      <c r="E32" s="15">
        <v>570</v>
      </c>
      <c r="F32" s="22"/>
      <c r="G32" s="16">
        <f t="shared" si="3"/>
        <v>0</v>
      </c>
      <c r="H32" s="9">
        <f t="shared" si="4"/>
        <v>0</v>
      </c>
      <c r="I32" s="16">
        <f t="shared" si="0"/>
        <v>0</v>
      </c>
      <c r="J32" s="16">
        <f t="shared" si="1"/>
        <v>0</v>
      </c>
      <c r="K32" s="9">
        <f t="shared" si="2"/>
        <v>0</v>
      </c>
    </row>
    <row r="33" spans="1:11" ht="14.4" x14ac:dyDescent="0.25">
      <c r="A33" s="7">
        <v>20001024</v>
      </c>
      <c r="B33" s="6" t="s">
        <v>32</v>
      </c>
      <c r="C33" s="7" t="s">
        <v>1</v>
      </c>
      <c r="D33" s="23"/>
      <c r="E33" s="15">
        <v>2</v>
      </c>
      <c r="F33" s="22"/>
      <c r="G33" s="16">
        <f t="shared" si="3"/>
        <v>0</v>
      </c>
      <c r="H33" s="9">
        <f t="shared" si="4"/>
        <v>0</v>
      </c>
      <c r="I33" s="16">
        <f t="shared" si="0"/>
        <v>0</v>
      </c>
      <c r="J33" s="16">
        <f t="shared" si="1"/>
        <v>0</v>
      </c>
      <c r="K33" s="9">
        <f t="shared" si="2"/>
        <v>0</v>
      </c>
    </row>
    <row r="34" spans="1:11" ht="14.4" x14ac:dyDescent="0.25">
      <c r="A34" s="7">
        <v>20001025</v>
      </c>
      <c r="B34" s="6" t="s">
        <v>33</v>
      </c>
      <c r="C34" s="7" t="s">
        <v>1</v>
      </c>
      <c r="D34" s="23"/>
      <c r="E34" s="15">
        <v>2</v>
      </c>
      <c r="F34" s="22"/>
      <c r="G34" s="16">
        <f t="shared" si="3"/>
        <v>0</v>
      </c>
      <c r="H34" s="9">
        <f t="shared" si="4"/>
        <v>0</v>
      </c>
      <c r="I34" s="16">
        <f t="shared" si="0"/>
        <v>0</v>
      </c>
      <c r="J34" s="16">
        <f t="shared" si="1"/>
        <v>0</v>
      </c>
      <c r="K34" s="9">
        <f t="shared" si="2"/>
        <v>0</v>
      </c>
    </row>
    <row r="35" spans="1:11" ht="14.4" x14ac:dyDescent="0.25">
      <c r="A35" s="7">
        <v>20001026</v>
      </c>
      <c r="B35" s="6" t="s">
        <v>34</v>
      </c>
      <c r="C35" s="7" t="s">
        <v>1</v>
      </c>
      <c r="D35" s="23"/>
      <c r="E35" s="15">
        <v>2</v>
      </c>
      <c r="F35" s="22"/>
      <c r="G35" s="16">
        <f t="shared" si="3"/>
        <v>0</v>
      </c>
      <c r="H35" s="9">
        <f t="shared" si="4"/>
        <v>0</v>
      </c>
      <c r="I35" s="16">
        <f t="shared" si="0"/>
        <v>0</v>
      </c>
      <c r="J35" s="16">
        <f t="shared" si="1"/>
        <v>0</v>
      </c>
      <c r="K35" s="9">
        <f t="shared" si="2"/>
        <v>0</v>
      </c>
    </row>
    <row r="36" spans="1:11" ht="14.4" x14ac:dyDescent="0.25">
      <c r="A36" s="7">
        <v>20001027</v>
      </c>
      <c r="B36" s="6" t="s">
        <v>35</v>
      </c>
      <c r="C36" s="7" t="s">
        <v>1</v>
      </c>
      <c r="D36" s="23"/>
      <c r="E36" s="15">
        <v>220</v>
      </c>
      <c r="F36" s="22"/>
      <c r="G36" s="16">
        <f t="shared" si="3"/>
        <v>0</v>
      </c>
      <c r="H36" s="9">
        <f t="shared" si="4"/>
        <v>0</v>
      </c>
      <c r="I36" s="16">
        <f t="shared" si="0"/>
        <v>0</v>
      </c>
      <c r="J36" s="16">
        <f t="shared" si="1"/>
        <v>0</v>
      </c>
      <c r="K36" s="9">
        <f t="shared" si="2"/>
        <v>0</v>
      </c>
    </row>
    <row r="37" spans="1:11" ht="14.4" x14ac:dyDescent="0.25">
      <c r="A37" s="7">
        <v>20001028</v>
      </c>
      <c r="B37" s="6" t="s">
        <v>36</v>
      </c>
      <c r="C37" s="7" t="s">
        <v>1</v>
      </c>
      <c r="D37" s="23"/>
      <c r="E37" s="15">
        <v>8</v>
      </c>
      <c r="F37" s="22"/>
      <c r="G37" s="16">
        <f t="shared" si="3"/>
        <v>0</v>
      </c>
      <c r="H37" s="9">
        <f t="shared" si="4"/>
        <v>0</v>
      </c>
      <c r="I37" s="16">
        <f t="shared" si="0"/>
        <v>0</v>
      </c>
      <c r="J37" s="16">
        <f t="shared" si="1"/>
        <v>0</v>
      </c>
      <c r="K37" s="9">
        <f t="shared" si="2"/>
        <v>0</v>
      </c>
    </row>
    <row r="38" spans="1:11" ht="14.4" x14ac:dyDescent="0.25">
      <c r="A38" s="7">
        <v>20001030</v>
      </c>
      <c r="B38" s="6" t="s">
        <v>37</v>
      </c>
      <c r="C38" s="7" t="s">
        <v>1</v>
      </c>
      <c r="D38" s="23"/>
      <c r="E38" s="15">
        <v>78</v>
      </c>
      <c r="F38" s="22"/>
      <c r="G38" s="16">
        <f t="shared" si="3"/>
        <v>0</v>
      </c>
      <c r="H38" s="9">
        <f t="shared" si="4"/>
        <v>0</v>
      </c>
      <c r="I38" s="16">
        <f t="shared" si="0"/>
        <v>0</v>
      </c>
      <c r="J38" s="16">
        <f t="shared" si="1"/>
        <v>0</v>
      </c>
      <c r="K38" s="9">
        <f t="shared" si="2"/>
        <v>0</v>
      </c>
    </row>
    <row r="39" spans="1:11" ht="14.4" x14ac:dyDescent="0.25">
      <c r="A39" s="7">
        <v>20001031</v>
      </c>
      <c r="B39" s="6" t="s">
        <v>38</v>
      </c>
      <c r="C39" s="7" t="s">
        <v>1</v>
      </c>
      <c r="D39" s="23"/>
      <c r="E39" s="15">
        <v>6</v>
      </c>
      <c r="F39" s="22"/>
      <c r="G39" s="16">
        <f t="shared" si="3"/>
        <v>0</v>
      </c>
      <c r="H39" s="9">
        <f t="shared" si="4"/>
        <v>0</v>
      </c>
      <c r="I39" s="16">
        <f t="shared" si="0"/>
        <v>0</v>
      </c>
      <c r="J39" s="16">
        <f t="shared" si="1"/>
        <v>0</v>
      </c>
      <c r="K39" s="9">
        <f t="shared" si="2"/>
        <v>0</v>
      </c>
    </row>
    <row r="40" spans="1:11" ht="14.4" x14ac:dyDescent="0.25">
      <c r="A40" s="14">
        <v>20000393</v>
      </c>
      <c r="B40" s="6" t="s">
        <v>39</v>
      </c>
      <c r="C40" s="14" t="s">
        <v>1</v>
      </c>
      <c r="D40" s="24"/>
      <c r="E40" s="15">
        <v>2</v>
      </c>
      <c r="F40" s="22"/>
      <c r="G40" s="16">
        <f t="shared" si="3"/>
        <v>0</v>
      </c>
      <c r="H40" s="9">
        <f t="shared" si="4"/>
        <v>0</v>
      </c>
      <c r="I40" s="16">
        <f t="shared" si="0"/>
        <v>0</v>
      </c>
      <c r="J40" s="16">
        <f t="shared" si="1"/>
        <v>0</v>
      </c>
      <c r="K40" s="9">
        <f t="shared" si="2"/>
        <v>0</v>
      </c>
    </row>
    <row r="41" spans="1:11" ht="14.4" x14ac:dyDescent="0.25">
      <c r="A41" s="7">
        <v>20001033</v>
      </c>
      <c r="B41" s="6" t="s">
        <v>40</v>
      </c>
      <c r="C41" s="7" t="s">
        <v>1</v>
      </c>
      <c r="D41" s="23"/>
      <c r="E41" s="15">
        <v>2</v>
      </c>
      <c r="F41" s="22"/>
      <c r="G41" s="16">
        <f t="shared" si="3"/>
        <v>0</v>
      </c>
      <c r="H41" s="9">
        <f t="shared" si="4"/>
        <v>0</v>
      </c>
      <c r="I41" s="16">
        <f t="shared" si="0"/>
        <v>0</v>
      </c>
      <c r="J41" s="16">
        <f t="shared" si="1"/>
        <v>0</v>
      </c>
      <c r="K41" s="9">
        <f t="shared" si="2"/>
        <v>0</v>
      </c>
    </row>
    <row r="42" spans="1:11" ht="14.4" x14ac:dyDescent="0.25">
      <c r="A42" s="7">
        <v>20001034</v>
      </c>
      <c r="B42" s="6" t="s">
        <v>41</v>
      </c>
      <c r="C42" s="7" t="s">
        <v>1</v>
      </c>
      <c r="D42" s="23"/>
      <c r="E42" s="15">
        <v>58</v>
      </c>
      <c r="F42" s="22"/>
      <c r="G42" s="16">
        <f t="shared" si="3"/>
        <v>0</v>
      </c>
      <c r="H42" s="9">
        <f t="shared" si="4"/>
        <v>0</v>
      </c>
      <c r="I42" s="16">
        <f t="shared" si="0"/>
        <v>0</v>
      </c>
      <c r="J42" s="16">
        <f t="shared" si="1"/>
        <v>0</v>
      </c>
      <c r="K42" s="9">
        <f t="shared" si="2"/>
        <v>0</v>
      </c>
    </row>
    <row r="43" spans="1:11" ht="14.4" x14ac:dyDescent="0.25">
      <c r="A43" s="7">
        <v>20001035</v>
      </c>
      <c r="B43" s="6" t="s">
        <v>42</v>
      </c>
      <c r="C43" s="7" t="s">
        <v>24</v>
      </c>
      <c r="D43" s="23"/>
      <c r="E43" s="15">
        <v>6</v>
      </c>
      <c r="F43" s="22"/>
      <c r="G43" s="16">
        <f t="shared" si="3"/>
        <v>0</v>
      </c>
      <c r="H43" s="9">
        <f t="shared" si="4"/>
        <v>0</v>
      </c>
      <c r="I43" s="16">
        <f t="shared" si="0"/>
        <v>0</v>
      </c>
      <c r="J43" s="16">
        <f t="shared" si="1"/>
        <v>0</v>
      </c>
      <c r="K43" s="9">
        <f t="shared" si="2"/>
        <v>0</v>
      </c>
    </row>
    <row r="44" spans="1:11" ht="14.4" x14ac:dyDescent="0.25">
      <c r="A44" s="7">
        <v>20001036</v>
      </c>
      <c r="B44" s="6" t="s">
        <v>43</v>
      </c>
      <c r="C44" s="7" t="s">
        <v>1</v>
      </c>
      <c r="D44" s="23"/>
      <c r="E44" s="15">
        <v>122</v>
      </c>
      <c r="F44" s="22"/>
      <c r="G44" s="16">
        <f t="shared" si="3"/>
        <v>0</v>
      </c>
      <c r="H44" s="9">
        <f t="shared" si="4"/>
        <v>0</v>
      </c>
      <c r="I44" s="16">
        <f t="shared" si="0"/>
        <v>0</v>
      </c>
      <c r="J44" s="16">
        <f t="shared" si="1"/>
        <v>0</v>
      </c>
      <c r="K44" s="9">
        <f t="shared" si="2"/>
        <v>0</v>
      </c>
    </row>
    <row r="45" spans="1:11" ht="14.4" x14ac:dyDescent="0.25">
      <c r="A45" s="7">
        <v>20001037</v>
      </c>
      <c r="B45" s="6" t="s">
        <v>44</v>
      </c>
      <c r="C45" s="7" t="s">
        <v>1</v>
      </c>
      <c r="D45" s="23"/>
      <c r="E45" s="15">
        <v>2200</v>
      </c>
      <c r="F45" s="22"/>
      <c r="G45" s="16">
        <f t="shared" si="3"/>
        <v>0</v>
      </c>
      <c r="H45" s="9">
        <f t="shared" si="4"/>
        <v>0</v>
      </c>
      <c r="I45" s="16">
        <f t="shared" si="0"/>
        <v>0</v>
      </c>
      <c r="J45" s="16">
        <f t="shared" si="1"/>
        <v>0</v>
      </c>
      <c r="K45" s="9">
        <f t="shared" si="2"/>
        <v>0</v>
      </c>
    </row>
    <row r="46" spans="1:11" ht="14.4" x14ac:dyDescent="0.25">
      <c r="A46" s="7">
        <v>20001038</v>
      </c>
      <c r="B46" s="6" t="s">
        <v>45</v>
      </c>
      <c r="C46" s="7" t="s">
        <v>1</v>
      </c>
      <c r="D46" s="23"/>
      <c r="E46" s="15">
        <v>2800</v>
      </c>
      <c r="F46" s="22"/>
      <c r="G46" s="16">
        <f t="shared" si="3"/>
        <v>0</v>
      </c>
      <c r="H46" s="9">
        <f t="shared" si="4"/>
        <v>0</v>
      </c>
      <c r="I46" s="16">
        <f t="shared" si="0"/>
        <v>0</v>
      </c>
      <c r="J46" s="16">
        <f t="shared" si="1"/>
        <v>0</v>
      </c>
      <c r="K46" s="9">
        <f t="shared" si="2"/>
        <v>0</v>
      </c>
    </row>
    <row r="47" spans="1:11" ht="14.4" x14ac:dyDescent="0.25">
      <c r="A47" s="7">
        <v>20001039</v>
      </c>
      <c r="B47" s="6" t="s">
        <v>46</v>
      </c>
      <c r="C47" s="7" t="s">
        <v>1</v>
      </c>
      <c r="D47" s="23"/>
      <c r="E47" s="15">
        <v>54</v>
      </c>
      <c r="F47" s="22"/>
      <c r="G47" s="16">
        <f t="shared" si="3"/>
        <v>0</v>
      </c>
      <c r="H47" s="9">
        <f t="shared" si="4"/>
        <v>0</v>
      </c>
      <c r="I47" s="16">
        <f t="shared" si="0"/>
        <v>0</v>
      </c>
      <c r="J47" s="16">
        <f t="shared" si="1"/>
        <v>0</v>
      </c>
      <c r="K47" s="9">
        <f t="shared" si="2"/>
        <v>0</v>
      </c>
    </row>
    <row r="48" spans="1:11" ht="14.4" x14ac:dyDescent="0.25">
      <c r="A48" s="7">
        <v>20001040</v>
      </c>
      <c r="B48" s="6" t="s">
        <v>47</v>
      </c>
      <c r="C48" s="7" t="s">
        <v>1</v>
      </c>
      <c r="D48" s="23"/>
      <c r="E48" s="15">
        <v>10</v>
      </c>
      <c r="F48" s="22"/>
      <c r="G48" s="16">
        <f t="shared" si="3"/>
        <v>0</v>
      </c>
      <c r="H48" s="9">
        <f t="shared" si="4"/>
        <v>0</v>
      </c>
      <c r="I48" s="16">
        <f t="shared" si="0"/>
        <v>0</v>
      </c>
      <c r="J48" s="16">
        <f t="shared" si="1"/>
        <v>0</v>
      </c>
      <c r="K48" s="9">
        <f t="shared" si="2"/>
        <v>0</v>
      </c>
    </row>
    <row r="49" spans="1:11" ht="14.4" x14ac:dyDescent="0.25">
      <c r="A49" s="14">
        <v>20001041</v>
      </c>
      <c r="B49" s="6" t="s">
        <v>48</v>
      </c>
      <c r="C49" s="14" t="s">
        <v>1</v>
      </c>
      <c r="D49" s="24"/>
      <c r="E49" s="15">
        <v>6</v>
      </c>
      <c r="F49" s="22"/>
      <c r="G49" s="16">
        <f t="shared" si="3"/>
        <v>0</v>
      </c>
      <c r="H49" s="9">
        <f t="shared" si="4"/>
        <v>0</v>
      </c>
      <c r="I49" s="16">
        <f t="shared" si="0"/>
        <v>0</v>
      </c>
      <c r="J49" s="16">
        <f t="shared" si="1"/>
        <v>0</v>
      </c>
      <c r="K49" s="9">
        <f t="shared" si="2"/>
        <v>0</v>
      </c>
    </row>
    <row r="50" spans="1:11" ht="14.4" x14ac:dyDescent="0.25">
      <c r="A50" s="7">
        <v>20001042</v>
      </c>
      <c r="B50" s="6" t="s">
        <v>49</v>
      </c>
      <c r="C50" s="7" t="s">
        <v>1</v>
      </c>
      <c r="D50" s="23"/>
      <c r="E50" s="15">
        <v>508</v>
      </c>
      <c r="F50" s="22"/>
      <c r="G50" s="16">
        <f t="shared" si="3"/>
        <v>0</v>
      </c>
      <c r="H50" s="9">
        <f t="shared" si="4"/>
        <v>0</v>
      </c>
      <c r="I50" s="16">
        <f t="shared" si="0"/>
        <v>0</v>
      </c>
      <c r="J50" s="16">
        <f t="shared" si="1"/>
        <v>0</v>
      </c>
      <c r="K50" s="9">
        <f t="shared" si="2"/>
        <v>0</v>
      </c>
    </row>
    <row r="51" spans="1:11" ht="14.4" x14ac:dyDescent="0.25">
      <c r="A51" s="7">
        <v>20001045</v>
      </c>
      <c r="B51" s="6" t="s">
        <v>50</v>
      </c>
      <c r="C51" s="7" t="s">
        <v>1</v>
      </c>
      <c r="D51" s="23"/>
      <c r="E51" s="15">
        <v>14</v>
      </c>
      <c r="F51" s="22"/>
      <c r="G51" s="16">
        <f t="shared" si="3"/>
        <v>0</v>
      </c>
      <c r="H51" s="9">
        <f t="shared" si="4"/>
        <v>0</v>
      </c>
      <c r="I51" s="16">
        <f t="shared" si="0"/>
        <v>0</v>
      </c>
      <c r="J51" s="16">
        <f t="shared" si="1"/>
        <v>0</v>
      </c>
      <c r="K51" s="9">
        <f t="shared" si="2"/>
        <v>0</v>
      </c>
    </row>
    <row r="52" spans="1:11" ht="14.4" x14ac:dyDescent="0.25">
      <c r="A52" s="7">
        <v>20001047</v>
      </c>
      <c r="B52" s="6" t="s">
        <v>51</v>
      </c>
      <c r="C52" s="7" t="s">
        <v>1</v>
      </c>
      <c r="D52" s="23"/>
      <c r="E52" s="15">
        <v>20</v>
      </c>
      <c r="F52" s="22"/>
      <c r="G52" s="16">
        <f t="shared" si="3"/>
        <v>0</v>
      </c>
      <c r="H52" s="9">
        <f t="shared" si="4"/>
        <v>0</v>
      </c>
      <c r="I52" s="16">
        <f t="shared" si="0"/>
        <v>0</v>
      </c>
      <c r="J52" s="16">
        <f t="shared" si="1"/>
        <v>0</v>
      </c>
      <c r="K52" s="9">
        <f t="shared" si="2"/>
        <v>0</v>
      </c>
    </row>
    <row r="53" spans="1:11" ht="14.4" x14ac:dyDescent="0.25">
      <c r="A53" s="14">
        <v>20001048</v>
      </c>
      <c r="B53" s="6" t="s">
        <v>52</v>
      </c>
      <c r="C53" s="14" t="s">
        <v>1</v>
      </c>
      <c r="D53" s="24"/>
      <c r="E53" s="15">
        <v>460</v>
      </c>
      <c r="F53" s="22"/>
      <c r="G53" s="16">
        <f t="shared" si="3"/>
        <v>0</v>
      </c>
      <c r="H53" s="9">
        <f t="shared" si="4"/>
        <v>0</v>
      </c>
      <c r="I53" s="16">
        <f t="shared" si="0"/>
        <v>0</v>
      </c>
      <c r="J53" s="16">
        <f t="shared" si="1"/>
        <v>0</v>
      </c>
      <c r="K53" s="9">
        <f t="shared" si="2"/>
        <v>0</v>
      </c>
    </row>
    <row r="54" spans="1:11" ht="14.4" x14ac:dyDescent="0.25">
      <c r="A54" s="7">
        <v>20001051</v>
      </c>
      <c r="B54" s="6" t="s">
        <v>53</v>
      </c>
      <c r="C54" s="7" t="s">
        <v>1</v>
      </c>
      <c r="D54" s="23"/>
      <c r="E54" s="15">
        <v>2</v>
      </c>
      <c r="F54" s="22"/>
      <c r="G54" s="16">
        <f t="shared" si="3"/>
        <v>0</v>
      </c>
      <c r="H54" s="9">
        <f t="shared" si="4"/>
        <v>0</v>
      </c>
      <c r="I54" s="16">
        <f t="shared" si="0"/>
        <v>0</v>
      </c>
      <c r="J54" s="16">
        <f t="shared" si="1"/>
        <v>0</v>
      </c>
      <c r="K54" s="9">
        <f t="shared" si="2"/>
        <v>0</v>
      </c>
    </row>
    <row r="55" spans="1:11" ht="14.4" x14ac:dyDescent="0.25">
      <c r="A55" s="7">
        <v>20000209</v>
      </c>
      <c r="B55" s="6" t="s">
        <v>54</v>
      </c>
      <c r="C55" s="7" t="s">
        <v>1</v>
      </c>
      <c r="D55" s="23"/>
      <c r="E55" s="15">
        <v>8</v>
      </c>
      <c r="F55" s="22"/>
      <c r="G55" s="16">
        <f t="shared" si="3"/>
        <v>0</v>
      </c>
      <c r="H55" s="9">
        <f t="shared" si="4"/>
        <v>0</v>
      </c>
      <c r="I55" s="16">
        <f t="shared" si="0"/>
        <v>0</v>
      </c>
      <c r="J55" s="16">
        <f t="shared" si="1"/>
        <v>0</v>
      </c>
      <c r="K55" s="9">
        <f t="shared" si="2"/>
        <v>0</v>
      </c>
    </row>
    <row r="56" spans="1:11" ht="14.4" x14ac:dyDescent="0.25">
      <c r="A56" s="7">
        <v>20001054</v>
      </c>
      <c r="B56" s="6" t="s">
        <v>55</v>
      </c>
      <c r="C56" s="7" t="s">
        <v>1</v>
      </c>
      <c r="D56" s="23"/>
      <c r="E56" s="15">
        <v>826</v>
      </c>
      <c r="F56" s="22"/>
      <c r="G56" s="16">
        <f t="shared" si="3"/>
        <v>0</v>
      </c>
      <c r="H56" s="9">
        <f t="shared" si="4"/>
        <v>0</v>
      </c>
      <c r="I56" s="16">
        <f t="shared" si="0"/>
        <v>0</v>
      </c>
      <c r="J56" s="16">
        <f t="shared" si="1"/>
        <v>0</v>
      </c>
      <c r="K56" s="9">
        <f t="shared" si="2"/>
        <v>0</v>
      </c>
    </row>
    <row r="57" spans="1:11" ht="14.4" x14ac:dyDescent="0.25">
      <c r="A57" s="7">
        <v>20001055</v>
      </c>
      <c r="B57" s="6" t="s">
        <v>56</v>
      </c>
      <c r="C57" s="7" t="s">
        <v>1</v>
      </c>
      <c r="D57" s="23"/>
      <c r="E57" s="15">
        <v>50</v>
      </c>
      <c r="F57" s="22"/>
      <c r="G57" s="16">
        <f t="shared" si="3"/>
        <v>0</v>
      </c>
      <c r="H57" s="9">
        <f t="shared" si="4"/>
        <v>0</v>
      </c>
      <c r="I57" s="16">
        <f t="shared" si="0"/>
        <v>0</v>
      </c>
      <c r="J57" s="16">
        <f t="shared" si="1"/>
        <v>0</v>
      </c>
      <c r="K57" s="9">
        <f t="shared" si="2"/>
        <v>0</v>
      </c>
    </row>
    <row r="58" spans="1:11" ht="14.4" x14ac:dyDescent="0.25">
      <c r="A58" s="7">
        <v>20001057</v>
      </c>
      <c r="B58" s="6" t="s">
        <v>57</v>
      </c>
      <c r="C58" s="7" t="s">
        <v>1</v>
      </c>
      <c r="D58" s="23"/>
      <c r="E58" s="15">
        <v>50</v>
      </c>
      <c r="F58" s="22"/>
      <c r="G58" s="16">
        <f t="shared" si="3"/>
        <v>0</v>
      </c>
      <c r="H58" s="9">
        <f t="shared" si="4"/>
        <v>0</v>
      </c>
      <c r="I58" s="16">
        <f t="shared" si="0"/>
        <v>0</v>
      </c>
      <c r="J58" s="16">
        <f t="shared" si="1"/>
        <v>0</v>
      </c>
      <c r="K58" s="9">
        <f t="shared" si="2"/>
        <v>0</v>
      </c>
    </row>
    <row r="59" spans="1:11" ht="14.4" x14ac:dyDescent="0.25">
      <c r="A59" s="7">
        <v>20000313</v>
      </c>
      <c r="B59" s="6" t="s">
        <v>58</v>
      </c>
      <c r="C59" s="7" t="s">
        <v>1</v>
      </c>
      <c r="D59" s="23"/>
      <c r="E59" s="15">
        <v>2</v>
      </c>
      <c r="F59" s="22"/>
      <c r="G59" s="16">
        <f t="shared" si="3"/>
        <v>0</v>
      </c>
      <c r="H59" s="9">
        <f t="shared" si="4"/>
        <v>0</v>
      </c>
      <c r="I59" s="16">
        <f t="shared" si="0"/>
        <v>0</v>
      </c>
      <c r="J59" s="16">
        <f t="shared" si="1"/>
        <v>0</v>
      </c>
      <c r="K59" s="9">
        <f t="shared" si="2"/>
        <v>0</v>
      </c>
    </row>
    <row r="60" spans="1:11" ht="14.4" x14ac:dyDescent="0.25">
      <c r="A60" s="7">
        <v>20000363</v>
      </c>
      <c r="B60" s="6" t="s">
        <v>59</v>
      </c>
      <c r="C60" s="7" t="s">
        <v>1</v>
      </c>
      <c r="D60" s="23"/>
      <c r="E60" s="15">
        <v>2</v>
      </c>
      <c r="F60" s="22"/>
      <c r="G60" s="16">
        <f t="shared" si="3"/>
        <v>0</v>
      </c>
      <c r="H60" s="9">
        <f t="shared" si="4"/>
        <v>0</v>
      </c>
      <c r="I60" s="16">
        <f t="shared" si="0"/>
        <v>0</v>
      </c>
      <c r="J60" s="16">
        <f t="shared" si="1"/>
        <v>0</v>
      </c>
      <c r="K60" s="9">
        <f t="shared" si="2"/>
        <v>0</v>
      </c>
    </row>
    <row r="61" spans="1:11" ht="14.4" x14ac:dyDescent="0.25">
      <c r="A61" s="7">
        <v>20001063</v>
      </c>
      <c r="B61" s="6" t="s">
        <v>60</v>
      </c>
      <c r="C61" s="7" t="s">
        <v>1</v>
      </c>
      <c r="D61" s="23"/>
      <c r="E61" s="15">
        <v>60</v>
      </c>
      <c r="F61" s="22"/>
      <c r="G61" s="16">
        <f t="shared" si="3"/>
        <v>0</v>
      </c>
      <c r="H61" s="9">
        <f t="shared" si="4"/>
        <v>0</v>
      </c>
      <c r="I61" s="16">
        <f t="shared" si="0"/>
        <v>0</v>
      </c>
      <c r="J61" s="16">
        <f t="shared" si="1"/>
        <v>0</v>
      </c>
      <c r="K61" s="9">
        <f t="shared" si="2"/>
        <v>0</v>
      </c>
    </row>
    <row r="62" spans="1:11" ht="14.4" x14ac:dyDescent="0.25">
      <c r="A62" s="7">
        <v>20001064</v>
      </c>
      <c r="B62" s="6" t="s">
        <v>61</v>
      </c>
      <c r="C62" s="7" t="s">
        <v>1</v>
      </c>
      <c r="D62" s="23"/>
      <c r="E62" s="15">
        <v>250</v>
      </c>
      <c r="F62" s="22"/>
      <c r="G62" s="16">
        <f t="shared" si="3"/>
        <v>0</v>
      </c>
      <c r="H62" s="9">
        <f t="shared" si="4"/>
        <v>0</v>
      </c>
      <c r="I62" s="16">
        <f t="shared" si="0"/>
        <v>0</v>
      </c>
      <c r="J62" s="16">
        <f t="shared" si="1"/>
        <v>0</v>
      </c>
      <c r="K62" s="9">
        <f t="shared" si="2"/>
        <v>0</v>
      </c>
    </row>
    <row r="63" spans="1:11" ht="14.4" x14ac:dyDescent="0.25">
      <c r="A63" s="7">
        <v>20001065</v>
      </c>
      <c r="B63" s="6" t="s">
        <v>62</v>
      </c>
      <c r="C63" s="7" t="s">
        <v>1</v>
      </c>
      <c r="D63" s="23"/>
      <c r="E63" s="15">
        <v>200</v>
      </c>
      <c r="F63" s="22"/>
      <c r="G63" s="16">
        <f t="shared" si="3"/>
        <v>0</v>
      </c>
      <c r="H63" s="9">
        <f t="shared" si="4"/>
        <v>0</v>
      </c>
      <c r="I63" s="16">
        <f t="shared" si="0"/>
        <v>0</v>
      </c>
      <c r="J63" s="16">
        <f t="shared" si="1"/>
        <v>0</v>
      </c>
      <c r="K63" s="9">
        <f t="shared" si="2"/>
        <v>0</v>
      </c>
    </row>
    <row r="64" spans="1:11" ht="14.4" x14ac:dyDescent="0.25">
      <c r="A64" s="7">
        <v>20001067</v>
      </c>
      <c r="B64" s="6" t="s">
        <v>63</v>
      </c>
      <c r="C64" s="7" t="s">
        <v>1</v>
      </c>
      <c r="D64" s="23"/>
      <c r="E64" s="15">
        <v>8</v>
      </c>
      <c r="F64" s="22"/>
      <c r="G64" s="16">
        <f t="shared" si="3"/>
        <v>0</v>
      </c>
      <c r="H64" s="9">
        <f t="shared" si="4"/>
        <v>0</v>
      </c>
      <c r="I64" s="16">
        <f t="shared" si="0"/>
        <v>0</v>
      </c>
      <c r="J64" s="16">
        <f t="shared" si="1"/>
        <v>0</v>
      </c>
      <c r="K64" s="9">
        <f t="shared" si="2"/>
        <v>0</v>
      </c>
    </row>
    <row r="65" spans="1:11" ht="14.4" x14ac:dyDescent="0.25">
      <c r="A65" s="7">
        <v>20001068</v>
      </c>
      <c r="B65" s="6" t="s">
        <v>64</v>
      </c>
      <c r="C65" s="7" t="s">
        <v>1</v>
      </c>
      <c r="D65" s="23"/>
      <c r="E65" s="15">
        <v>16</v>
      </c>
      <c r="F65" s="22"/>
      <c r="G65" s="16">
        <f t="shared" si="3"/>
        <v>0</v>
      </c>
      <c r="H65" s="9">
        <f t="shared" si="4"/>
        <v>0</v>
      </c>
      <c r="I65" s="16">
        <f t="shared" si="0"/>
        <v>0</v>
      </c>
      <c r="J65" s="16">
        <f t="shared" si="1"/>
        <v>0</v>
      </c>
      <c r="K65" s="9">
        <f t="shared" si="2"/>
        <v>0</v>
      </c>
    </row>
    <row r="66" spans="1:11" ht="14.4" x14ac:dyDescent="0.25">
      <c r="A66" s="7">
        <v>20001069</v>
      </c>
      <c r="B66" s="6" t="s">
        <v>65</v>
      </c>
      <c r="C66" s="7" t="s">
        <v>1</v>
      </c>
      <c r="D66" s="23"/>
      <c r="E66" s="15">
        <v>8</v>
      </c>
      <c r="F66" s="22"/>
      <c r="G66" s="16">
        <f t="shared" si="3"/>
        <v>0</v>
      </c>
      <c r="H66" s="9">
        <f t="shared" si="4"/>
        <v>0</v>
      </c>
      <c r="I66" s="16">
        <f t="shared" si="0"/>
        <v>0</v>
      </c>
      <c r="J66" s="16">
        <f t="shared" si="1"/>
        <v>0</v>
      </c>
      <c r="K66" s="9">
        <f t="shared" si="2"/>
        <v>0</v>
      </c>
    </row>
    <row r="67" spans="1:11" ht="14.4" x14ac:dyDescent="0.25">
      <c r="A67" s="7">
        <v>20001070</v>
      </c>
      <c r="B67" s="6" t="s">
        <v>66</v>
      </c>
      <c r="C67" s="7" t="s">
        <v>1</v>
      </c>
      <c r="D67" s="23"/>
      <c r="E67" s="15">
        <v>22</v>
      </c>
      <c r="F67" s="22"/>
      <c r="G67" s="16">
        <f t="shared" si="3"/>
        <v>0</v>
      </c>
      <c r="H67" s="9">
        <f t="shared" si="4"/>
        <v>0</v>
      </c>
      <c r="I67" s="16">
        <f t="shared" ref="I67:I104" si="5">(E67/2)*H67</f>
        <v>0</v>
      </c>
      <c r="J67" s="16">
        <f t="shared" ref="J67:J104" si="6">G67</f>
        <v>0</v>
      </c>
      <c r="K67" s="9">
        <f t="shared" ref="K67:K104" si="7">G67+I67</f>
        <v>0</v>
      </c>
    </row>
    <row r="68" spans="1:11" ht="14.4" x14ac:dyDescent="0.25">
      <c r="A68" s="7">
        <v>20001073</v>
      </c>
      <c r="B68" s="6" t="s">
        <v>67</v>
      </c>
      <c r="C68" s="7" t="s">
        <v>1</v>
      </c>
      <c r="D68" s="23"/>
      <c r="E68" s="15">
        <v>4</v>
      </c>
      <c r="F68" s="22"/>
      <c r="G68" s="16">
        <f t="shared" ref="G68:G104" si="8">(E68/2)*F68</f>
        <v>0</v>
      </c>
      <c r="H68" s="9">
        <f t="shared" ref="H68:H104" si="9">F68</f>
        <v>0</v>
      </c>
      <c r="I68" s="16">
        <f t="shared" si="5"/>
        <v>0</v>
      </c>
      <c r="J68" s="16">
        <f t="shared" si="6"/>
        <v>0</v>
      </c>
      <c r="K68" s="9">
        <f t="shared" si="7"/>
        <v>0</v>
      </c>
    </row>
    <row r="69" spans="1:11" ht="14.4" x14ac:dyDescent="0.25">
      <c r="A69" s="7">
        <v>20000748</v>
      </c>
      <c r="B69" s="6" t="s">
        <v>68</v>
      </c>
      <c r="C69" s="7" t="s">
        <v>24</v>
      </c>
      <c r="D69" s="23"/>
      <c r="E69" s="15">
        <v>6</v>
      </c>
      <c r="F69" s="22"/>
      <c r="G69" s="16">
        <f t="shared" si="8"/>
        <v>0</v>
      </c>
      <c r="H69" s="9">
        <f t="shared" si="9"/>
        <v>0</v>
      </c>
      <c r="I69" s="16">
        <f t="shared" si="5"/>
        <v>0</v>
      </c>
      <c r="J69" s="16">
        <f t="shared" si="6"/>
        <v>0</v>
      </c>
      <c r="K69" s="9">
        <f t="shared" si="7"/>
        <v>0</v>
      </c>
    </row>
    <row r="70" spans="1:11" ht="14.4" x14ac:dyDescent="0.25">
      <c r="A70" s="7">
        <v>20001060</v>
      </c>
      <c r="B70" s="6" t="s">
        <v>69</v>
      </c>
      <c r="C70" s="7" t="s">
        <v>1</v>
      </c>
      <c r="D70" s="23"/>
      <c r="E70" s="15">
        <v>2</v>
      </c>
      <c r="F70" s="22"/>
      <c r="G70" s="16">
        <f t="shared" si="8"/>
        <v>0</v>
      </c>
      <c r="H70" s="9">
        <f t="shared" si="9"/>
        <v>0</v>
      </c>
      <c r="I70" s="16">
        <f t="shared" si="5"/>
        <v>0</v>
      </c>
      <c r="J70" s="16">
        <f t="shared" si="6"/>
        <v>0</v>
      </c>
      <c r="K70" s="9">
        <f t="shared" si="7"/>
        <v>0</v>
      </c>
    </row>
    <row r="71" spans="1:11" ht="14.4" x14ac:dyDescent="0.25">
      <c r="A71" s="7">
        <v>20001075</v>
      </c>
      <c r="B71" s="6" t="s">
        <v>70</v>
      </c>
      <c r="C71" s="7" t="s">
        <v>1</v>
      </c>
      <c r="D71" s="23"/>
      <c r="E71" s="15">
        <v>16</v>
      </c>
      <c r="F71" s="22"/>
      <c r="G71" s="16">
        <f t="shared" si="8"/>
        <v>0</v>
      </c>
      <c r="H71" s="9">
        <f t="shared" si="9"/>
        <v>0</v>
      </c>
      <c r="I71" s="16">
        <f t="shared" si="5"/>
        <v>0</v>
      </c>
      <c r="J71" s="16">
        <f t="shared" si="6"/>
        <v>0</v>
      </c>
      <c r="K71" s="9">
        <f t="shared" si="7"/>
        <v>0</v>
      </c>
    </row>
    <row r="72" spans="1:11" ht="14.4" x14ac:dyDescent="0.25">
      <c r="A72" s="7">
        <v>20001077</v>
      </c>
      <c r="B72" s="6" t="s">
        <v>71</v>
      </c>
      <c r="C72" s="7" t="s">
        <v>1</v>
      </c>
      <c r="D72" s="23"/>
      <c r="E72" s="15">
        <v>20</v>
      </c>
      <c r="F72" s="22"/>
      <c r="G72" s="16">
        <f t="shared" si="8"/>
        <v>0</v>
      </c>
      <c r="H72" s="9">
        <f t="shared" si="9"/>
        <v>0</v>
      </c>
      <c r="I72" s="16">
        <f t="shared" si="5"/>
        <v>0</v>
      </c>
      <c r="J72" s="16">
        <f t="shared" si="6"/>
        <v>0</v>
      </c>
      <c r="K72" s="9">
        <f t="shared" si="7"/>
        <v>0</v>
      </c>
    </row>
    <row r="73" spans="1:11" ht="14.4" x14ac:dyDescent="0.25">
      <c r="A73" s="7">
        <v>20001081</v>
      </c>
      <c r="B73" s="6" t="s">
        <v>72</v>
      </c>
      <c r="C73" s="7" t="s">
        <v>1</v>
      </c>
      <c r="D73" s="23"/>
      <c r="E73" s="15">
        <v>26</v>
      </c>
      <c r="F73" s="22"/>
      <c r="G73" s="16">
        <f t="shared" si="8"/>
        <v>0</v>
      </c>
      <c r="H73" s="9">
        <f t="shared" si="9"/>
        <v>0</v>
      </c>
      <c r="I73" s="16">
        <f t="shared" si="5"/>
        <v>0</v>
      </c>
      <c r="J73" s="16">
        <f t="shared" si="6"/>
        <v>0</v>
      </c>
      <c r="K73" s="9">
        <f t="shared" si="7"/>
        <v>0</v>
      </c>
    </row>
    <row r="74" spans="1:11" ht="14.4" x14ac:dyDescent="0.25">
      <c r="A74" s="14">
        <v>20001082</v>
      </c>
      <c r="B74" s="6" t="s">
        <v>73</v>
      </c>
      <c r="C74" s="14" t="s">
        <v>24</v>
      </c>
      <c r="D74" s="25"/>
      <c r="E74" s="15">
        <v>4782</v>
      </c>
      <c r="F74" s="22"/>
      <c r="G74" s="16">
        <f t="shared" si="8"/>
        <v>0</v>
      </c>
      <c r="H74" s="9">
        <f t="shared" si="9"/>
        <v>0</v>
      </c>
      <c r="I74" s="16">
        <f t="shared" si="5"/>
        <v>0</v>
      </c>
      <c r="J74" s="16">
        <f t="shared" si="6"/>
        <v>0</v>
      </c>
      <c r="K74" s="9">
        <f t="shared" si="7"/>
        <v>0</v>
      </c>
    </row>
    <row r="75" spans="1:11" ht="14.4" x14ac:dyDescent="0.25">
      <c r="A75" s="7">
        <v>20001087</v>
      </c>
      <c r="B75" s="6" t="s">
        <v>74</v>
      </c>
      <c r="C75" s="7" t="s">
        <v>1</v>
      </c>
      <c r="D75" s="23"/>
      <c r="E75" s="15">
        <v>1070</v>
      </c>
      <c r="F75" s="22"/>
      <c r="G75" s="16">
        <f t="shared" si="8"/>
        <v>0</v>
      </c>
      <c r="H75" s="9">
        <f t="shared" si="9"/>
        <v>0</v>
      </c>
      <c r="I75" s="16">
        <f t="shared" si="5"/>
        <v>0</v>
      </c>
      <c r="J75" s="16">
        <f t="shared" si="6"/>
        <v>0</v>
      </c>
      <c r="K75" s="9">
        <f t="shared" si="7"/>
        <v>0</v>
      </c>
    </row>
    <row r="76" spans="1:11" ht="14.4" x14ac:dyDescent="0.25">
      <c r="A76" s="7">
        <v>20001088</v>
      </c>
      <c r="B76" s="6" t="s">
        <v>75</v>
      </c>
      <c r="C76" s="7" t="s">
        <v>1</v>
      </c>
      <c r="D76" s="23"/>
      <c r="E76" s="15">
        <v>96</v>
      </c>
      <c r="F76" s="22"/>
      <c r="G76" s="16">
        <f t="shared" si="8"/>
        <v>0</v>
      </c>
      <c r="H76" s="9">
        <f t="shared" si="9"/>
        <v>0</v>
      </c>
      <c r="I76" s="16">
        <f t="shared" si="5"/>
        <v>0</v>
      </c>
      <c r="J76" s="16">
        <f t="shared" si="6"/>
        <v>0</v>
      </c>
      <c r="K76" s="9">
        <f t="shared" si="7"/>
        <v>0</v>
      </c>
    </row>
    <row r="77" spans="1:11" ht="14.4" x14ac:dyDescent="0.25">
      <c r="A77" s="7">
        <v>20001089</v>
      </c>
      <c r="B77" s="6" t="s">
        <v>76</v>
      </c>
      <c r="C77" s="7" t="s">
        <v>1</v>
      </c>
      <c r="D77" s="23"/>
      <c r="E77" s="15">
        <v>6</v>
      </c>
      <c r="F77" s="22"/>
      <c r="G77" s="16">
        <f t="shared" si="8"/>
        <v>0</v>
      </c>
      <c r="H77" s="9">
        <f t="shared" si="9"/>
        <v>0</v>
      </c>
      <c r="I77" s="16">
        <f t="shared" si="5"/>
        <v>0</v>
      </c>
      <c r="J77" s="16">
        <f t="shared" si="6"/>
        <v>0</v>
      </c>
      <c r="K77" s="9">
        <f t="shared" si="7"/>
        <v>0</v>
      </c>
    </row>
    <row r="78" spans="1:11" ht="14.4" x14ac:dyDescent="0.25">
      <c r="A78" s="7">
        <v>20001090</v>
      </c>
      <c r="B78" s="6" t="s">
        <v>77</v>
      </c>
      <c r="C78" s="7" t="s">
        <v>1</v>
      </c>
      <c r="D78" s="23"/>
      <c r="E78" s="15">
        <v>2</v>
      </c>
      <c r="F78" s="22"/>
      <c r="G78" s="16">
        <f t="shared" si="8"/>
        <v>0</v>
      </c>
      <c r="H78" s="9">
        <f t="shared" si="9"/>
        <v>0</v>
      </c>
      <c r="I78" s="16">
        <f t="shared" si="5"/>
        <v>0</v>
      </c>
      <c r="J78" s="16">
        <f t="shared" si="6"/>
        <v>0</v>
      </c>
      <c r="K78" s="9">
        <f t="shared" si="7"/>
        <v>0</v>
      </c>
    </row>
    <row r="79" spans="1:11" ht="14.4" x14ac:dyDescent="0.25">
      <c r="A79" s="7">
        <v>20001091</v>
      </c>
      <c r="B79" s="6" t="s">
        <v>78</v>
      </c>
      <c r="C79" s="7" t="s">
        <v>1</v>
      </c>
      <c r="D79" s="23"/>
      <c r="E79" s="15">
        <v>8</v>
      </c>
      <c r="F79" s="22"/>
      <c r="G79" s="16">
        <f t="shared" si="8"/>
        <v>0</v>
      </c>
      <c r="H79" s="9">
        <f t="shared" si="9"/>
        <v>0</v>
      </c>
      <c r="I79" s="16">
        <f t="shared" si="5"/>
        <v>0</v>
      </c>
      <c r="J79" s="16">
        <f t="shared" si="6"/>
        <v>0</v>
      </c>
      <c r="K79" s="9">
        <f t="shared" si="7"/>
        <v>0</v>
      </c>
    </row>
    <row r="80" spans="1:11" ht="14.4" x14ac:dyDescent="0.25">
      <c r="A80" s="7">
        <v>20001084</v>
      </c>
      <c r="B80" s="6" t="s">
        <v>79</v>
      </c>
      <c r="C80" s="7" t="s">
        <v>1</v>
      </c>
      <c r="D80" s="23"/>
      <c r="E80" s="15">
        <v>2</v>
      </c>
      <c r="F80" s="22"/>
      <c r="G80" s="16">
        <f t="shared" si="8"/>
        <v>0</v>
      </c>
      <c r="H80" s="9">
        <f t="shared" si="9"/>
        <v>0</v>
      </c>
      <c r="I80" s="16">
        <f t="shared" si="5"/>
        <v>0</v>
      </c>
      <c r="J80" s="16">
        <f t="shared" si="6"/>
        <v>0</v>
      </c>
      <c r="K80" s="9">
        <f t="shared" si="7"/>
        <v>0</v>
      </c>
    </row>
    <row r="81" spans="1:11" ht="14.4" x14ac:dyDescent="0.25">
      <c r="A81" s="7">
        <v>20001094</v>
      </c>
      <c r="B81" s="6" t="s">
        <v>80</v>
      </c>
      <c r="C81" s="7" t="s">
        <v>1</v>
      </c>
      <c r="D81" s="23"/>
      <c r="E81" s="15">
        <v>22</v>
      </c>
      <c r="F81" s="22"/>
      <c r="G81" s="16">
        <f t="shared" si="8"/>
        <v>0</v>
      </c>
      <c r="H81" s="9">
        <f t="shared" si="9"/>
        <v>0</v>
      </c>
      <c r="I81" s="16">
        <f t="shared" si="5"/>
        <v>0</v>
      </c>
      <c r="J81" s="16">
        <f t="shared" si="6"/>
        <v>0</v>
      </c>
      <c r="K81" s="9">
        <f t="shared" si="7"/>
        <v>0</v>
      </c>
    </row>
    <row r="82" spans="1:11" ht="14.4" x14ac:dyDescent="0.25">
      <c r="A82" s="7">
        <v>20001095</v>
      </c>
      <c r="B82" s="6" t="s">
        <v>81</v>
      </c>
      <c r="C82" s="7" t="s">
        <v>1</v>
      </c>
      <c r="D82" s="23"/>
      <c r="E82" s="15">
        <v>70</v>
      </c>
      <c r="F82" s="22"/>
      <c r="G82" s="16">
        <f t="shared" si="8"/>
        <v>0</v>
      </c>
      <c r="H82" s="9">
        <f t="shared" si="9"/>
        <v>0</v>
      </c>
      <c r="I82" s="16">
        <f t="shared" si="5"/>
        <v>0</v>
      </c>
      <c r="J82" s="16">
        <f t="shared" si="6"/>
        <v>0</v>
      </c>
      <c r="K82" s="9">
        <f t="shared" si="7"/>
        <v>0</v>
      </c>
    </row>
    <row r="83" spans="1:11" ht="14.4" x14ac:dyDescent="0.25">
      <c r="A83" s="7">
        <v>20000642</v>
      </c>
      <c r="B83" s="6" t="s">
        <v>82</v>
      </c>
      <c r="C83" s="7" t="s">
        <v>1</v>
      </c>
      <c r="D83" s="23"/>
      <c r="E83" s="15">
        <v>150</v>
      </c>
      <c r="F83" s="22"/>
      <c r="G83" s="16">
        <f t="shared" si="8"/>
        <v>0</v>
      </c>
      <c r="H83" s="9">
        <f t="shared" si="9"/>
        <v>0</v>
      </c>
      <c r="I83" s="16">
        <f t="shared" si="5"/>
        <v>0</v>
      </c>
      <c r="J83" s="16">
        <f t="shared" si="6"/>
        <v>0</v>
      </c>
      <c r="K83" s="9">
        <f t="shared" si="7"/>
        <v>0</v>
      </c>
    </row>
    <row r="84" spans="1:11" ht="14.4" x14ac:dyDescent="0.25">
      <c r="A84" s="7">
        <v>20000251</v>
      </c>
      <c r="B84" s="6" t="s">
        <v>83</v>
      </c>
      <c r="C84" s="7" t="s">
        <v>1</v>
      </c>
      <c r="D84" s="23"/>
      <c r="E84" s="15">
        <v>2</v>
      </c>
      <c r="F84" s="22"/>
      <c r="G84" s="16">
        <f t="shared" si="8"/>
        <v>0</v>
      </c>
      <c r="H84" s="9">
        <f t="shared" si="9"/>
        <v>0</v>
      </c>
      <c r="I84" s="16">
        <f t="shared" si="5"/>
        <v>0</v>
      </c>
      <c r="J84" s="16">
        <f t="shared" si="6"/>
        <v>0</v>
      </c>
      <c r="K84" s="9">
        <f t="shared" si="7"/>
        <v>0</v>
      </c>
    </row>
    <row r="85" spans="1:11" ht="14.4" x14ac:dyDescent="0.25">
      <c r="A85" s="7">
        <v>20002360</v>
      </c>
      <c r="B85" s="6" t="s">
        <v>84</v>
      </c>
      <c r="C85" s="7" t="s">
        <v>24</v>
      </c>
      <c r="D85" s="23"/>
      <c r="E85" s="15">
        <v>36</v>
      </c>
      <c r="F85" s="22"/>
      <c r="G85" s="16">
        <f t="shared" si="8"/>
        <v>0</v>
      </c>
      <c r="H85" s="9">
        <f t="shared" si="9"/>
        <v>0</v>
      </c>
      <c r="I85" s="16">
        <f t="shared" si="5"/>
        <v>0</v>
      </c>
      <c r="J85" s="16">
        <f t="shared" si="6"/>
        <v>0</v>
      </c>
      <c r="K85" s="9">
        <f t="shared" si="7"/>
        <v>0</v>
      </c>
    </row>
    <row r="86" spans="1:11" ht="14.4" x14ac:dyDescent="0.25">
      <c r="A86" s="7">
        <v>20002049</v>
      </c>
      <c r="B86" s="6" t="s">
        <v>85</v>
      </c>
      <c r="C86" s="7" t="s">
        <v>1</v>
      </c>
      <c r="D86" s="23"/>
      <c r="E86" s="15">
        <v>2</v>
      </c>
      <c r="F86" s="22"/>
      <c r="G86" s="16">
        <f t="shared" si="8"/>
        <v>0</v>
      </c>
      <c r="H86" s="9">
        <f t="shared" si="9"/>
        <v>0</v>
      </c>
      <c r="I86" s="16">
        <f t="shared" si="5"/>
        <v>0</v>
      </c>
      <c r="J86" s="16">
        <f t="shared" si="6"/>
        <v>0</v>
      </c>
      <c r="K86" s="9">
        <f t="shared" si="7"/>
        <v>0</v>
      </c>
    </row>
    <row r="87" spans="1:11" ht="14.4" x14ac:dyDescent="0.25">
      <c r="A87" s="7">
        <v>20002048</v>
      </c>
      <c r="B87" s="6" t="s">
        <v>86</v>
      </c>
      <c r="C87" s="7" t="s">
        <v>1</v>
      </c>
      <c r="D87" s="23"/>
      <c r="E87" s="15">
        <v>30</v>
      </c>
      <c r="F87" s="22"/>
      <c r="G87" s="16">
        <f t="shared" si="8"/>
        <v>0</v>
      </c>
      <c r="H87" s="9">
        <f t="shared" si="9"/>
        <v>0</v>
      </c>
      <c r="I87" s="16">
        <f t="shared" si="5"/>
        <v>0</v>
      </c>
      <c r="J87" s="16">
        <f t="shared" si="6"/>
        <v>0</v>
      </c>
      <c r="K87" s="9">
        <f t="shared" si="7"/>
        <v>0</v>
      </c>
    </row>
    <row r="88" spans="1:11" ht="14.4" x14ac:dyDescent="0.25">
      <c r="A88" s="7">
        <v>20000831</v>
      </c>
      <c r="B88" s="6" t="s">
        <v>87</v>
      </c>
      <c r="C88" s="7" t="s">
        <v>1</v>
      </c>
      <c r="D88" s="23"/>
      <c r="E88" s="15">
        <v>56</v>
      </c>
      <c r="F88" s="22"/>
      <c r="G88" s="16">
        <f t="shared" si="8"/>
        <v>0</v>
      </c>
      <c r="H88" s="9">
        <f t="shared" si="9"/>
        <v>0</v>
      </c>
      <c r="I88" s="16">
        <f t="shared" si="5"/>
        <v>0</v>
      </c>
      <c r="J88" s="16">
        <f t="shared" si="6"/>
        <v>0</v>
      </c>
      <c r="K88" s="9">
        <f t="shared" si="7"/>
        <v>0</v>
      </c>
    </row>
    <row r="89" spans="1:11" ht="14.4" x14ac:dyDescent="0.25">
      <c r="A89" s="7">
        <v>20001016</v>
      </c>
      <c r="B89" s="6" t="s">
        <v>88</v>
      </c>
      <c r="C89" s="7" t="s">
        <v>1</v>
      </c>
      <c r="D89" s="23"/>
      <c r="E89" s="15">
        <v>340</v>
      </c>
      <c r="F89" s="22"/>
      <c r="G89" s="16">
        <f t="shared" si="8"/>
        <v>0</v>
      </c>
      <c r="H89" s="9">
        <f t="shared" si="9"/>
        <v>0</v>
      </c>
      <c r="I89" s="16">
        <f t="shared" si="5"/>
        <v>0</v>
      </c>
      <c r="J89" s="16">
        <f t="shared" si="6"/>
        <v>0</v>
      </c>
      <c r="K89" s="9">
        <f t="shared" si="7"/>
        <v>0</v>
      </c>
    </row>
    <row r="90" spans="1:11" ht="14.4" x14ac:dyDescent="0.25">
      <c r="A90" s="7">
        <v>20001013</v>
      </c>
      <c r="B90" s="6" t="s">
        <v>89</v>
      </c>
      <c r="C90" s="7" t="s">
        <v>1</v>
      </c>
      <c r="D90" s="23"/>
      <c r="E90" s="15">
        <v>1020</v>
      </c>
      <c r="F90" s="22"/>
      <c r="G90" s="16">
        <f t="shared" si="8"/>
        <v>0</v>
      </c>
      <c r="H90" s="9">
        <f t="shared" si="9"/>
        <v>0</v>
      </c>
      <c r="I90" s="16">
        <f t="shared" si="5"/>
        <v>0</v>
      </c>
      <c r="J90" s="16">
        <f t="shared" si="6"/>
        <v>0</v>
      </c>
      <c r="K90" s="9">
        <f t="shared" si="7"/>
        <v>0</v>
      </c>
    </row>
    <row r="91" spans="1:11" ht="14.4" x14ac:dyDescent="0.25">
      <c r="A91" s="7">
        <v>20000725</v>
      </c>
      <c r="B91" s="6" t="s">
        <v>90</v>
      </c>
      <c r="C91" s="7" t="s">
        <v>1</v>
      </c>
      <c r="D91" s="23"/>
      <c r="E91" s="15">
        <v>90</v>
      </c>
      <c r="F91" s="22"/>
      <c r="G91" s="16">
        <f t="shared" si="8"/>
        <v>0</v>
      </c>
      <c r="H91" s="9">
        <f t="shared" si="9"/>
        <v>0</v>
      </c>
      <c r="I91" s="16">
        <f t="shared" si="5"/>
        <v>0</v>
      </c>
      <c r="J91" s="16">
        <f t="shared" si="6"/>
        <v>0</v>
      </c>
      <c r="K91" s="9">
        <f t="shared" si="7"/>
        <v>0</v>
      </c>
    </row>
    <row r="92" spans="1:11" ht="14.4" x14ac:dyDescent="0.25">
      <c r="A92" s="7">
        <v>20000377</v>
      </c>
      <c r="B92" s="6" t="s">
        <v>91</v>
      </c>
      <c r="C92" s="7" t="s">
        <v>1</v>
      </c>
      <c r="D92" s="23"/>
      <c r="E92" s="15">
        <v>50</v>
      </c>
      <c r="F92" s="22"/>
      <c r="G92" s="16">
        <f t="shared" si="8"/>
        <v>0</v>
      </c>
      <c r="H92" s="9">
        <f t="shared" si="9"/>
        <v>0</v>
      </c>
      <c r="I92" s="16">
        <f t="shared" si="5"/>
        <v>0</v>
      </c>
      <c r="J92" s="16">
        <f t="shared" si="6"/>
        <v>0</v>
      </c>
      <c r="K92" s="9">
        <f t="shared" si="7"/>
        <v>0</v>
      </c>
    </row>
    <row r="93" spans="1:11" ht="14.4" x14ac:dyDescent="0.25">
      <c r="A93" s="7">
        <v>20000378</v>
      </c>
      <c r="B93" s="6" t="s">
        <v>92</v>
      </c>
      <c r="C93" s="7" t="s">
        <v>1</v>
      </c>
      <c r="D93" s="23"/>
      <c r="E93" s="15">
        <v>10</v>
      </c>
      <c r="F93" s="22"/>
      <c r="G93" s="16">
        <f t="shared" si="8"/>
        <v>0</v>
      </c>
      <c r="H93" s="9">
        <f t="shared" si="9"/>
        <v>0</v>
      </c>
      <c r="I93" s="16">
        <f t="shared" si="5"/>
        <v>0</v>
      </c>
      <c r="J93" s="16">
        <f t="shared" si="6"/>
        <v>0</v>
      </c>
      <c r="K93" s="9">
        <f t="shared" si="7"/>
        <v>0</v>
      </c>
    </row>
    <row r="94" spans="1:11" ht="14.4" x14ac:dyDescent="0.25">
      <c r="A94" s="7">
        <v>20000379</v>
      </c>
      <c r="B94" s="6" t="s">
        <v>93</v>
      </c>
      <c r="C94" s="7" t="s">
        <v>1</v>
      </c>
      <c r="D94" s="23"/>
      <c r="E94" s="15">
        <v>18</v>
      </c>
      <c r="F94" s="22"/>
      <c r="G94" s="16">
        <f t="shared" si="8"/>
        <v>0</v>
      </c>
      <c r="H94" s="9">
        <f t="shared" si="9"/>
        <v>0</v>
      </c>
      <c r="I94" s="16">
        <f t="shared" si="5"/>
        <v>0</v>
      </c>
      <c r="J94" s="16">
        <f t="shared" si="6"/>
        <v>0</v>
      </c>
      <c r="K94" s="9">
        <f t="shared" si="7"/>
        <v>0</v>
      </c>
    </row>
    <row r="95" spans="1:11" ht="14.4" x14ac:dyDescent="0.25">
      <c r="A95" s="7">
        <v>20000380</v>
      </c>
      <c r="B95" s="6" t="s">
        <v>94</v>
      </c>
      <c r="C95" s="7" t="s">
        <v>1</v>
      </c>
      <c r="D95" s="23"/>
      <c r="E95" s="15">
        <v>14</v>
      </c>
      <c r="F95" s="22"/>
      <c r="G95" s="16">
        <f t="shared" si="8"/>
        <v>0</v>
      </c>
      <c r="H95" s="9">
        <f t="shared" si="9"/>
        <v>0</v>
      </c>
      <c r="I95" s="16">
        <f t="shared" si="5"/>
        <v>0</v>
      </c>
      <c r="J95" s="16">
        <f t="shared" si="6"/>
        <v>0</v>
      </c>
      <c r="K95" s="9">
        <f t="shared" si="7"/>
        <v>0</v>
      </c>
    </row>
    <row r="96" spans="1:11" ht="14.4" x14ac:dyDescent="0.25">
      <c r="A96" s="7">
        <v>20000381</v>
      </c>
      <c r="B96" s="6" t="s">
        <v>95</v>
      </c>
      <c r="C96" s="7" t="s">
        <v>1</v>
      </c>
      <c r="D96" s="23"/>
      <c r="E96" s="15">
        <v>4</v>
      </c>
      <c r="F96" s="22"/>
      <c r="G96" s="16">
        <f t="shared" si="8"/>
        <v>0</v>
      </c>
      <c r="H96" s="9">
        <f t="shared" si="9"/>
        <v>0</v>
      </c>
      <c r="I96" s="16">
        <f t="shared" si="5"/>
        <v>0</v>
      </c>
      <c r="J96" s="16">
        <f t="shared" si="6"/>
        <v>0</v>
      </c>
      <c r="K96" s="9">
        <f t="shared" si="7"/>
        <v>0</v>
      </c>
    </row>
    <row r="97" spans="1:11" ht="14.4" x14ac:dyDescent="0.25">
      <c r="A97" s="7">
        <v>20000522</v>
      </c>
      <c r="B97" s="6" t="s">
        <v>96</v>
      </c>
      <c r="C97" s="7" t="s">
        <v>1</v>
      </c>
      <c r="D97" s="23"/>
      <c r="E97" s="15">
        <v>6</v>
      </c>
      <c r="F97" s="22"/>
      <c r="G97" s="16">
        <f t="shared" si="8"/>
        <v>0</v>
      </c>
      <c r="H97" s="9">
        <f t="shared" si="9"/>
        <v>0</v>
      </c>
      <c r="I97" s="16">
        <f t="shared" si="5"/>
        <v>0</v>
      </c>
      <c r="J97" s="16">
        <f t="shared" si="6"/>
        <v>0</v>
      </c>
      <c r="K97" s="9">
        <f t="shared" si="7"/>
        <v>0</v>
      </c>
    </row>
    <row r="98" spans="1:11" ht="14.4" x14ac:dyDescent="0.25">
      <c r="A98" s="7">
        <v>20000522</v>
      </c>
      <c r="B98" s="6" t="s">
        <v>96</v>
      </c>
      <c r="C98" s="7" t="s">
        <v>1</v>
      </c>
      <c r="D98" s="23"/>
      <c r="E98" s="15">
        <v>6</v>
      </c>
      <c r="F98" s="22"/>
      <c r="G98" s="16">
        <f t="shared" si="8"/>
        <v>0</v>
      </c>
      <c r="H98" s="9">
        <f t="shared" si="9"/>
        <v>0</v>
      </c>
      <c r="I98" s="16">
        <f t="shared" si="5"/>
        <v>0</v>
      </c>
      <c r="J98" s="16">
        <f t="shared" si="6"/>
        <v>0</v>
      </c>
      <c r="K98" s="9">
        <f t="shared" si="7"/>
        <v>0</v>
      </c>
    </row>
    <row r="99" spans="1:11" ht="14.4" x14ac:dyDescent="0.25">
      <c r="A99" s="7">
        <v>20000436</v>
      </c>
      <c r="B99" s="6" t="s">
        <v>97</v>
      </c>
      <c r="C99" s="7" t="s">
        <v>1</v>
      </c>
      <c r="D99" s="23"/>
      <c r="E99" s="15">
        <v>6</v>
      </c>
      <c r="F99" s="22"/>
      <c r="G99" s="16">
        <f t="shared" si="8"/>
        <v>0</v>
      </c>
      <c r="H99" s="9">
        <f t="shared" si="9"/>
        <v>0</v>
      </c>
      <c r="I99" s="16">
        <f t="shared" si="5"/>
        <v>0</v>
      </c>
      <c r="J99" s="16">
        <f t="shared" si="6"/>
        <v>0</v>
      </c>
      <c r="K99" s="9">
        <f t="shared" si="7"/>
        <v>0</v>
      </c>
    </row>
    <row r="100" spans="1:11" ht="14.4" x14ac:dyDescent="0.25">
      <c r="A100" s="7">
        <v>20000432</v>
      </c>
      <c r="B100" s="6" t="s">
        <v>98</v>
      </c>
      <c r="C100" s="7" t="s">
        <v>1</v>
      </c>
      <c r="D100" s="23"/>
      <c r="E100" s="15">
        <v>60</v>
      </c>
      <c r="F100" s="22"/>
      <c r="G100" s="16">
        <f t="shared" si="8"/>
        <v>0</v>
      </c>
      <c r="H100" s="9">
        <f t="shared" si="9"/>
        <v>0</v>
      </c>
      <c r="I100" s="16">
        <f t="shared" si="5"/>
        <v>0</v>
      </c>
      <c r="J100" s="16">
        <f t="shared" si="6"/>
        <v>0</v>
      </c>
      <c r="K100" s="9">
        <f t="shared" si="7"/>
        <v>0</v>
      </c>
    </row>
    <row r="101" spans="1:11" ht="14.4" x14ac:dyDescent="0.25">
      <c r="A101" s="7">
        <v>20000292</v>
      </c>
      <c r="B101" s="6" t="s">
        <v>99</v>
      </c>
      <c r="C101" s="7" t="s">
        <v>1</v>
      </c>
      <c r="D101" s="23"/>
      <c r="E101" s="15">
        <v>102</v>
      </c>
      <c r="F101" s="22"/>
      <c r="G101" s="16">
        <f t="shared" si="8"/>
        <v>0</v>
      </c>
      <c r="H101" s="9">
        <f t="shared" si="9"/>
        <v>0</v>
      </c>
      <c r="I101" s="16">
        <f t="shared" si="5"/>
        <v>0</v>
      </c>
      <c r="J101" s="16">
        <f t="shared" si="6"/>
        <v>0</v>
      </c>
      <c r="K101" s="9">
        <f t="shared" si="7"/>
        <v>0</v>
      </c>
    </row>
    <row r="102" spans="1:11" ht="14.4" x14ac:dyDescent="0.25">
      <c r="A102" s="7">
        <v>20003967</v>
      </c>
      <c r="B102" s="6" t="s">
        <v>100</v>
      </c>
      <c r="C102" s="7" t="s">
        <v>1</v>
      </c>
      <c r="D102" s="23"/>
      <c r="E102" s="15">
        <v>1900</v>
      </c>
      <c r="F102" s="22"/>
      <c r="G102" s="16">
        <f t="shared" si="8"/>
        <v>0</v>
      </c>
      <c r="H102" s="9">
        <f t="shared" si="9"/>
        <v>0</v>
      </c>
      <c r="I102" s="16">
        <f t="shared" si="5"/>
        <v>0</v>
      </c>
      <c r="J102" s="16">
        <f t="shared" si="6"/>
        <v>0</v>
      </c>
      <c r="K102" s="9">
        <f t="shared" si="7"/>
        <v>0</v>
      </c>
    </row>
    <row r="103" spans="1:11" ht="14.4" x14ac:dyDescent="0.25">
      <c r="A103" s="7">
        <v>20001056</v>
      </c>
      <c r="B103" s="6" t="s">
        <v>101</v>
      </c>
      <c r="C103" s="7" t="s">
        <v>1</v>
      </c>
      <c r="D103" s="23"/>
      <c r="E103" s="15">
        <v>2</v>
      </c>
      <c r="F103" s="22"/>
      <c r="G103" s="16">
        <f t="shared" si="8"/>
        <v>0</v>
      </c>
      <c r="H103" s="9">
        <f t="shared" si="9"/>
        <v>0</v>
      </c>
      <c r="I103" s="16">
        <f t="shared" si="5"/>
        <v>0</v>
      </c>
      <c r="J103" s="16">
        <f t="shared" si="6"/>
        <v>0</v>
      </c>
      <c r="K103" s="9">
        <f t="shared" si="7"/>
        <v>0</v>
      </c>
    </row>
    <row r="104" spans="1:11" ht="14.4" x14ac:dyDescent="0.25">
      <c r="A104" s="7">
        <v>20001066</v>
      </c>
      <c r="B104" s="6" t="s">
        <v>102</v>
      </c>
      <c r="C104" s="7" t="s">
        <v>1</v>
      </c>
      <c r="D104" s="23"/>
      <c r="E104" s="15">
        <v>690</v>
      </c>
      <c r="F104" s="22"/>
      <c r="G104" s="16">
        <f t="shared" si="8"/>
        <v>0</v>
      </c>
      <c r="H104" s="9">
        <f t="shared" si="9"/>
        <v>0</v>
      </c>
      <c r="I104" s="16">
        <f t="shared" si="5"/>
        <v>0</v>
      </c>
      <c r="J104" s="16">
        <f t="shared" si="6"/>
        <v>0</v>
      </c>
      <c r="K104" s="9">
        <f t="shared" si="7"/>
        <v>0</v>
      </c>
    </row>
    <row r="105" spans="1:11" ht="13.8" thickBot="1" x14ac:dyDescent="0.3">
      <c r="K105" s="17">
        <f>SUM(K3:K104)</f>
        <v>0</v>
      </c>
    </row>
    <row r="106" spans="1:11" ht="46.2" customHeight="1" thickBot="1" x14ac:dyDescent="0.3">
      <c r="B106" s="27" t="s">
        <v>119</v>
      </c>
      <c r="C106" s="28"/>
      <c r="D106" s="28"/>
      <c r="E106" s="28"/>
      <c r="F106" s="28"/>
      <c r="G106" s="28"/>
      <c r="H106" s="28"/>
      <c r="I106" s="28"/>
      <c r="J106" s="28"/>
      <c r="K106" s="29"/>
    </row>
    <row r="107" spans="1:11" x14ac:dyDescent="0.2">
      <c r="B107" s="3" t="s">
        <v>106</v>
      </c>
      <c r="C107" s="4"/>
      <c r="D107" s="3"/>
      <c r="E107" s="3"/>
    </row>
    <row r="108" spans="1:11" x14ac:dyDescent="0.2">
      <c r="B108" s="3" t="s">
        <v>107</v>
      </c>
      <c r="C108" s="4"/>
      <c r="D108" s="3"/>
      <c r="E108" s="3"/>
    </row>
    <row r="109" spans="1:11" x14ac:dyDescent="0.2">
      <c r="B109" s="3" t="s">
        <v>108</v>
      </c>
      <c r="C109" s="4"/>
      <c r="D109" s="3"/>
      <c r="E109" s="3"/>
    </row>
  </sheetData>
  <mergeCells count="2">
    <mergeCell ref="A1:K1"/>
    <mergeCell ref="B106:K106"/>
  </mergeCells>
  <pageMargins left="0.7" right="0.7" top="0.75" bottom="0.75" header="0.3" footer="0.3"/>
  <pageSetup paperSize="9" scale="46" orientation="portrait" r:id="rId1"/>
  <headerFooter>
    <oddHeader>&amp;C&amp;"Calibri"&amp;12&amp;K9EAA28Birime Özel&amp;1#_x000D_&amp;"Arial Tur"&amp;11&amp;K000000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BFTC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Saliha Öden</cp:lastModifiedBy>
  <cp:revision>1</cp:revision>
  <dcterms:created xsi:type="dcterms:W3CDTF">2020-02-05T12:14:00Z</dcterms:created>
  <dcterms:modified xsi:type="dcterms:W3CDTF">2023-02-23T10:45:38Z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5e80e-4306-4bdb-9b3d-53c50e6fcfb2_Enabled">
    <vt:lpwstr>true</vt:lpwstr>
  </property>
  <property fmtid="{D5CDD505-2E9C-101B-9397-08002B2CF9AE}" pid="3" name="MSIP_Label_1ad5e80e-4306-4bdb-9b3d-53c50e6fcfb2_SetDate">
    <vt:lpwstr>2023-02-23T10:45:38Z</vt:lpwstr>
  </property>
  <property fmtid="{D5CDD505-2E9C-101B-9397-08002B2CF9AE}" pid="4" name="MSIP_Label_1ad5e80e-4306-4bdb-9b3d-53c50e6fcfb2_Method">
    <vt:lpwstr>Privileged</vt:lpwstr>
  </property>
  <property fmtid="{D5CDD505-2E9C-101B-9397-08002B2CF9AE}" pid="5" name="MSIP_Label_1ad5e80e-4306-4bdb-9b3d-53c50e6fcfb2_Name">
    <vt:lpwstr>Birime Özel</vt:lpwstr>
  </property>
  <property fmtid="{D5CDD505-2E9C-101B-9397-08002B2CF9AE}" pid="6" name="MSIP_Label_1ad5e80e-4306-4bdb-9b3d-53c50e6fcfb2_SiteId">
    <vt:lpwstr>a847a8ee-5a77-45b9-8ed6-8341eb0d0c7d</vt:lpwstr>
  </property>
  <property fmtid="{D5CDD505-2E9C-101B-9397-08002B2CF9AE}" pid="7" name="MSIP_Label_1ad5e80e-4306-4bdb-9b3d-53c50e6fcfb2_ActionId">
    <vt:lpwstr>facc9e27-4f3b-4b13-957e-b9c3ab8149a1</vt:lpwstr>
  </property>
  <property fmtid="{D5CDD505-2E9C-101B-9397-08002B2CF9AE}" pid="8" name="MSIP_Label_1ad5e80e-4306-4bdb-9b3d-53c50e6fcfb2_ContentBits">
    <vt:lpwstr>1</vt:lpwstr>
  </property>
</Properties>
</file>